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szulga\Desktop\środki czystości\"/>
    </mc:Choice>
  </mc:AlternateContent>
  <xr:revisionPtr revIDLastSave="0" documentId="13_ncr:1_{82BCB691-967D-4102-AEA9-17810EE2D0F0}" xr6:coauthVersionLast="47" xr6:coauthVersionMax="47" xr10:uidLastSave="{00000000-0000-0000-0000-000000000000}"/>
  <bookViews>
    <workbookView xWindow="-120" yWindow="-120" windowWidth="29040" windowHeight="15720" activeTab="7" xr2:uid="{00000000-000D-0000-FFFF-FFFF00000000}"/>
  </bookViews>
  <sheets>
    <sheet name="PAKIET  I " sheetId="1" r:id="rId1"/>
    <sheet name="PAKIET  II " sheetId="2" r:id="rId2"/>
    <sheet name="PAKIET  III" sheetId="3" r:id="rId3"/>
    <sheet name="PAKIET IV" sheetId="4" r:id="rId4"/>
    <sheet name="PAKIET  V" sheetId="5" r:id="rId5"/>
    <sheet name="PAKIET  VI" sheetId="6" r:id="rId6"/>
    <sheet name="PAKIET  VII" sheetId="7" r:id="rId7"/>
    <sheet name="PAKIET  VIII" sheetId="8" r:id="rId8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4" i="4" l="1"/>
  <c r="F13" i="6"/>
  <c r="F4" i="6"/>
  <c r="F5" i="8" l="1"/>
  <c r="F4" i="8"/>
  <c r="F5" i="7"/>
  <c r="F4" i="7"/>
  <c r="F5" i="6"/>
  <c r="F6" i="6"/>
  <c r="F7" i="6"/>
  <c r="F8" i="6"/>
  <c r="F9" i="6"/>
  <c r="F10" i="6"/>
  <c r="F11" i="6"/>
  <c r="F12" i="6"/>
  <c r="F5" i="5"/>
  <c r="F6" i="5"/>
  <c r="F7" i="5"/>
  <c r="F8" i="5"/>
  <c r="F9" i="5"/>
  <c r="F10" i="5"/>
  <c r="F11" i="5"/>
  <c r="F12" i="5"/>
  <c r="F13" i="5"/>
  <c r="F14" i="5"/>
  <c r="F15" i="5"/>
  <c r="F16" i="5"/>
  <c r="F17" i="5"/>
  <c r="F18" i="5"/>
  <c r="F19" i="5"/>
  <c r="F20" i="5"/>
  <c r="F21" i="5"/>
  <c r="F22" i="5"/>
  <c r="F23" i="5"/>
  <c r="F24" i="5"/>
  <c r="F4" i="5"/>
  <c r="F5" i="4"/>
  <c r="F5" i="3"/>
  <c r="F6" i="3"/>
  <c r="F7" i="3"/>
  <c r="F8" i="3"/>
  <c r="F9" i="3"/>
  <c r="F10" i="3"/>
  <c r="F11" i="3"/>
  <c r="F4" i="3"/>
  <c r="F12" i="3" s="1"/>
  <c r="F5" i="2"/>
  <c r="F6" i="2"/>
  <c r="F7" i="2"/>
  <c r="F8" i="2"/>
  <c r="F9" i="2"/>
  <c r="F10" i="2"/>
  <c r="F11" i="2"/>
  <c r="F12" i="2"/>
  <c r="F13" i="2"/>
  <c r="F14" i="2"/>
  <c r="F15" i="2"/>
  <c r="F16" i="2"/>
  <c r="F17" i="2"/>
  <c r="F18" i="2"/>
  <c r="F4" i="2"/>
  <c r="F18" i="1"/>
  <c r="I25" i="5"/>
  <c r="I6" i="7"/>
  <c r="I12" i="3"/>
  <c r="I19" i="2"/>
  <c r="F6" i="7" l="1"/>
  <c r="F25" i="5"/>
  <c r="F19" i="2"/>
  <c r="F6" i="8"/>
</calcChain>
</file>

<file path=xl/sharedStrings.xml><?xml version="1.0" encoding="utf-8"?>
<sst xmlns="http://schemas.openxmlformats.org/spreadsheetml/2006/main" count="356" uniqueCount="143">
  <si>
    <t>2.  </t>
  </si>
  <si>
    <t>3.  </t>
  </si>
  <si>
    <t>4.  </t>
  </si>
  <si>
    <t>5.  </t>
  </si>
  <si>
    <t>6.  </t>
  </si>
  <si>
    <t>7.  </t>
  </si>
  <si>
    <t>8.  </t>
  </si>
  <si>
    <t>9.  </t>
  </si>
  <si>
    <t>10.  </t>
  </si>
  <si>
    <t>11.  </t>
  </si>
  <si>
    <t>12.  </t>
  </si>
  <si>
    <t>13.  </t>
  </si>
  <si>
    <t>ŚRODEK DO BIEŻĄCEGO MYCIA KABIN PRZYSZNICOWYCH, BRODZIKÓW I ARMATURY SANITARNEJ. Bezpieczny dla metali szlachetnych i kolorowych. Rozpuszczający osady z kamienia i mydła. Gotowy do użycia, butelka 1 l spray, pH 3</t>
  </si>
  <si>
    <t>PAKIET I</t>
  </si>
  <si>
    <t>jm</t>
  </si>
  <si>
    <t>ilość</t>
  </si>
  <si>
    <t>Cena jednostkowa netto</t>
  </si>
  <si>
    <t>Wartość netto</t>
  </si>
  <si>
    <t>Wartość brutto</t>
  </si>
  <si>
    <t>Lp.</t>
  </si>
  <si>
    <t>RAZEM:</t>
  </si>
  <si>
    <t>szt.</t>
  </si>
  <si>
    <t>1.  </t>
  </si>
  <si>
    <t>Mydło w kostce, kremowe mydło pielęgnujące. Gramatura jednej kostki min. 100 g</t>
  </si>
  <si>
    <t>PAKIET II</t>
  </si>
  <si>
    <t>      1.             </t>
  </si>
  <si>
    <t>CZYŚCIWO Celuloza 2W, 250mb</t>
  </si>
  <si>
    <t>ŚCIERKA do podłogi Biała Bawełna 60 x 70</t>
  </si>
  <si>
    <t>SÓL DO UZDATNIANIA WODY, tabletki, worek 25 kg.</t>
  </si>
  <si>
    <t>PAKIET III</t>
  </si>
  <si>
    <t xml:space="preserve">op. </t>
  </si>
  <si>
    <t>RĘCZNIKI SKŁADANE PAPIEROWE ZZ, warstwa 4000 szt. - 20 sztuk po 200 listków (25 X 23 cm) w jednym kartonie, gramatura 38 ±2 g/m². Szare/białe</t>
  </si>
  <si>
    <t>karton</t>
  </si>
  <si>
    <t>Profesjonalny, wzmocniony mop premium płaski 40 cm - 2-systemowy do mopów kieszeniowych i typu KLIK do czyszczenia na mokro – trójfazowy z różnego rodzaju włókien: bawełny, poliestru i wiskozy, tkany (nie przeszyty!) z minimum 15 ściegów. Mop o wysokiej absorpcji . Ciężar mopa minimum 235g. Należy dołączyć kartę techniczną producenta pod rygorem odrzucenia oferty. Wymagane wyraźne oznaczenie z temperaturą prania: 90- 95°C. oraz wszywki do kodowania kolorystycznego mopa.</t>
  </si>
  <si>
    <t>Profesjonalny, wzmocniony mop premium płaski 50 cm - 2-systemowy do mopów kieszeniowych i typu KLIK do czyszczenia na mokro – trójfazowy z różnego rodzaju włókien: bawełny, poliestru i wiskozy, tkany (nie przeszyty!) z minimum 17 ściegów. Mop o wysokiej absorpcji . Ciężar mopa minimum 285g. Należy dołączyć kartę techniczną producenta pod rygorem odrzucenia oferty. Wymagane wyraźne oznaczenie z temperaturą prania: 90- 95°C. oraz wszywki do kodowania kolorystycznego mopa.</t>
  </si>
  <si>
    <t>Zmywak kuchenny MAXI opakowanie 5 szt.;  dwuwarstwowy :  miękka  pianka -gąbka polieterowa i  warstwa szorstkiej fibry - poliester, nylon, żywica akrylowa, kwarc. Wymiary minimum : 9 x 6 x 3cm. W każdym opakowaniu 5 różnych kolorów zmywaka.</t>
  </si>
  <si>
    <t>Końcówka mopa bawełniana, okragła</t>
  </si>
  <si>
    <t>SZCZOTECZKA DO RĄK Z UCHWYTEM. Szczoteczka  do rąk jednostronna z  karbowanym uchwytem, dzięki któremu nie wyślizguje się z rąk. Odpowiednio nabite, twarde włosie umożliwia efektywne usuwanie brudu z rąk i paznokci. Długość szczoteczki minimum 9 cm.</t>
  </si>
  <si>
    <t>SZCZOTKA DO RĄK ŻELAZKO do szorowania typu żelazko z syntetycznym włosiem. Posiadająca wyprofilowany uchwyt ułatwiający trzymanie, różne kolory. Rozmiar: dł. 6,5 cm, szer. 12,5 cm, wys. 6,5 cm. Do czyszczenia silnych zabrudzeń z powierzchni.</t>
  </si>
  <si>
    <t>MIOTŁA PLASTIKOWA do zmiatania pomieszczeń wewnątrz budynków, długość: 30 cm, szerokość: 5 cm, długość włosia: 6 cm materiał: tworzywo sztuczne, mocowanie: gwint polski, różne kolory.</t>
  </si>
  <si>
    <t>WÓZEK 2 WIADERKOWY  z koszykiem i prasą szczękową do wyciskania różnych mopów. Konstrukcja wózka z tworzywa na 4 kółeczkach jezdnych minimum 75mm. Wiaderka w kolorach do wyboru : niebieskie, czerwone lub pomarańczowe o pojemności 25l .  Rączka prowadząca wykonana z aluminium na której zawieszony jest ażurowy koszyczek pomocniczy ze stali nierdzewnej. Wymiary wózka :  1030x480 x 900 mm +/-  5mm. Ciężar maksymalny wózka z oprzyrządowaniem jw . 9,5kg . Wymagane oświadczenie  Wykonawcy o dostępności akcesoriów eksploatacyjnych do urządzenia jw.  przez okres minimum 10 lat.</t>
  </si>
  <si>
    <t>STELAŻ MOPA typu speedy 40cm z uchwytami do mopów płaskich "na uszy, języki", pozwalającymi  na całkowicie bezdotykową obsługę mopów. Prosta i wytrzymała konstrukcja stelaża wykonana  z bardzo wysokiej jakości tworzywa sztucznego (polioxymetylen/ polipropylen), posiadająca  dwa przeguby oraz przycisk nożny umożliwiający szybkie i bezdotykowe odsączanie oraz wymianę mopów. Szerokość uchwytu : 10 cm , długość 40 cm , średnica kija do 25 mm; ciężar maksymalnie do 635g +/-5g.</t>
  </si>
  <si>
    <t>PAKIET V</t>
  </si>
  <si>
    <t>ZMIOTKA Z SZUFELKĄ,  zestaw wykonany z trwałego tworzywa sztucznego, szufelka z gumką. System click umożliwiający  mocowanie zmiotki z  szufelką oraz ułatwiający  przechowywanie zestawu. W zmiotce oraz w szufelce znajduje się oczko do zawieszenia. Wymiary: 22 x 31 x 9 cm +/- 2cm.</t>
  </si>
  <si>
    <t>STELAŻ MOPA typu speedy 50cm z uchwytami do mopów płaskich "na uszy, języki", pozwalającymi  na całkowicie bezdotykową obsługę mopów. Prosta i wytrzymała konstrukcja stelaża wykonana  z bardzo wysokiej jakości tworzywa sztucznego (polioxymetylen/ polipropylen), posiadająca  dwa przeguby oraz przycisk nożny umożliwiający szybkie i bezdotykowe odsączanie oraz wymianę mopów. Szerokość uchwytu : 13 cm , długość 50 cm , średnica kija do 25 mm; ciężar maksymalnie do 924 g +/-5g.</t>
  </si>
  <si>
    <t>Kij aluminiowy o długości 140 - 145 cm i średnicy minimum 22mm. Kij zakończony tworzywem polioxymetylowym na długości minimum 13 cm z jednej strony; z drugiej montażowy otwór do mocowania stelaży mopów i innych profesjonalnych końcówek do sprzątania.</t>
  </si>
  <si>
    <t>SZCZOTKA WC</t>
  </si>
  <si>
    <t>2.</t>
  </si>
  <si>
    <t>3.</t>
  </si>
  <si>
    <t>4.</t>
  </si>
  <si>
    <t>5.</t>
  </si>
  <si>
    <t>6.</t>
  </si>
  <si>
    <t>rolka</t>
  </si>
  <si>
    <t>op.</t>
  </si>
  <si>
    <t>WORKI DO ŚMIECI, LDPE  35 l, 18 mikronów, 50 sztuk na rolce, czarne</t>
  </si>
  <si>
    <t>WORKI DO ŚMIECI, LDPE  60 l, 18 mikronów,  50 sztuk na rolce, czarne</t>
  </si>
  <si>
    <t>WORKI DO ŚMIECI, LDPE  120 l, 24 mikrony, 25 sztuk na rolce, czarne</t>
  </si>
  <si>
    <t>WORKI DO ŚMIECI, LDPE  240 l, 36 mikronów, 10 sztuk na rolce, czarne</t>
  </si>
  <si>
    <t>WORKI DO ŚMIECI, LDPE  60 l, 18 mikronów,  50 sztuk na rolce, czerwone</t>
  </si>
  <si>
    <t>WORKI DO ŚMIECI, LDPE  120 l, 24 mikrony, 25 sztuk na rolce, czerwone</t>
  </si>
  <si>
    <t>WORKI DO ŚMIECI, LDPE  120 l, 24 mikrony, 25 sztuk na rolce, niebieskie</t>
  </si>
  <si>
    <t>WORKI DO ŚMIECI, LDPE  120 l, 24 mikrony, 25 sztuk na rolce, zielone</t>
  </si>
  <si>
    <t>WORKI DO ŚMIECI, LDPE  120 l, 24 mikrony, 25 sztuk na rolce, żółte</t>
  </si>
  <si>
    <t>PAKIET VI</t>
  </si>
  <si>
    <t>PAKIET IV</t>
  </si>
  <si>
    <t>PAKIET VII</t>
  </si>
  <si>
    <t>Preparat w postaci żelu do higienicznej i chirurgicznej dezynfekcji rąk w jednorazowych saszetkach zaopatrzonych w zastawkę zabezpieczającą substancję znajdującą się w saszetce przed wtórną kontaminacją, uniemożliwiającą kapanie produktu.  Produkt z przezroczystą etykietą na saszetce zapewniającą wyraźną widoczność poziomu produktu. Zawiera mieszaninę propanolu oraz związki nawilżające i zagęszczające ( w tym glicerynę), które zapobiegają wysuszaniu skóry. Potwierdzona skuteczność higienicznej dezynfekcji rąk w czasie 15 sekund. Wykazuje działanie natychmiastowe i przedłużone. Przebadany zgodnie z normą EN 1500, EN 12791, EN 12054. Spektrum: bakterie łącznie z MRSA (EN 13727), grzyby, wirusy ( HIV HBV, Rotawirus, Norowirus, Avian influenza wirus) oraz prątki. Produkt przebadany pod kątem dermatologicznym w zakresie zgodności ze skórą Opakowanie saszetka 1300 ml. Kompatybilny z preparatem myjącym tj. produkt od tego samego producenta. Status klasyfikacyjny – produkt biobójczy</t>
  </si>
  <si>
    <t>1. Dostawy ww. materiałów będą realizowane sukcesywnie.</t>
  </si>
  <si>
    <t xml:space="preserve">4. Przez podanie nazw własnych produktów, będących przedmiotem zamówienia Zamawiający określa minimalne parametry, cechy użytkowe oraz jakościowe, jakim powinny odpowiadać produkty równoważne, aby spełniały stawiane wymagania.  </t>
  </si>
  <si>
    <t xml:space="preserve">5. Wykonawca, który w ofercie powoła się na zastosowanie rozwiązań równoważnych opisywanych w specyfikacji istotnych warunków zamówienia, jest obowiązany wykazać, że oferowane przez niego środki czystości spełniają wymagania określone przez zamawiającego. </t>
  </si>
  <si>
    <t>3. Wszystkie środki czystości muszą mieć termin przydatności do użycia nie krótszy niż 12 miesięcy od daty odbioru danej partii dostawy.                                                                                                                                                                                                                                                                                                                                                                                                                                                                                                                                                                                                                                             .</t>
  </si>
  <si>
    <t>1.</t>
  </si>
  <si>
    <t>Cena jednostkowa brutto</t>
  </si>
  <si>
    <t xml:space="preserve">Cena jednostkowa brutto </t>
  </si>
  <si>
    <t>PAKIET VIII</t>
  </si>
  <si>
    <t xml:space="preserve">EMULSJA SAMOPOŁYSKOWA do pielęgnacji powierzchni z marmuru, PCV, kamienia,paneli.Posiadająca właściwości antypoślizgowe. pH 7,5 (+,- 1) Butelka 1l. </t>
  </si>
  <si>
    <t>PREPARAT  do mycia okien, szyb, luster, ram okiennych, aluminium, monitorów, telewizorów.  pH 9,5-10,5. Butelka 1l. SPRAY</t>
  </si>
  <si>
    <t>PREPARAT do mycia szyb, luster i innych  powierzchni szklanych z zawartością alkoholu.  pH 6 (+,- 1) Bańka 5 l.</t>
  </si>
  <si>
    <t>KONCENTRAT ZAPACHOWY  do codziennego mycia i konserwacji  podłóg wodoodpornych, antystatyczny, antypoślizgowy, niskopieniący, nadający połysk na mytych powierzchniach. Preparat posiadający atest PZH, zastosowanie od 25 do 200ml/10l., pH 7,5( +,- 1)Butelka 1l.</t>
  </si>
  <si>
    <t>KONCENTRAT ZAPACHOWY  do codziennego mycia i konserwacji  podłóg wodoodpornych, antystatyczny, antypoślizgowy, niskopieniący, nadający połysk na mytych powierzchniach. Preparat posiadający atest PZH. zastosowanie od 25 do 200ml/10l., pH 7,5( +,- 1)Bańka 5 l.</t>
  </si>
  <si>
    <t>PREPARAT w formie granulatu aktywnie oczyszczający niedrożne rury i  odpływy kanalizacyjne. Samoczynnie rozpuszczający zanieczyszczenia stałe: resztki jedzenia, tłuszcz, włosy i osady, działający w zimnej wodzie. Tuba 600g</t>
  </si>
  <si>
    <t>MYDŁO ANTYBAKTERYJNE  nie zawierające barwników i kompozycji zapachowych., zawierające pantenol o działaniu przeciwzapalnym przyspieszającym proces regeneracji naskórka. KBańka 5l., pH 5,5-6,5</t>
  </si>
  <si>
    <t>MYDŁO w płynie do mycia rąk i całego ciała.Zawierające składniki łagodne dla skóry; glicerynę i pochodne olejku kokosowego o przyjemnym zapach o pH neutralnym dla skóry. Dozownik z pomką 500ml, pH 5,5- 6,5</t>
  </si>
  <si>
    <t xml:space="preserve">PŁYN do ręcznego mycia naczyń, powierzchni i  i urządzeń kuchennych. Płyn z zawartością pochodnych olejku kokosowego chroniącego ręce przed podrażnieniem. pH neutralne dla skóry.  pH 6,5(+,-1)  Zastosowanie 5ml/5l. wody. Butelka z dozownikiem 1 l. </t>
  </si>
  <si>
    <t xml:space="preserve">PŁYN do ręcznego mycia naczyń, powierzchni i  i urządzeń kuchennych. Płyn z zawartością pochodnych olejku kokosowego chroniącego ręce przed podrażnieniem. pH neutralne dla skóry.  pH 6,5(+,-1)  Zastosowanie 5ml/5l. wody. Bańka 5 l. </t>
  </si>
  <si>
    <t>MLECZKO  do czyszczenia powierzchni gładkich:stali nierdzewnej, ceramiki, kuchenek. Usuwające  kamień, osady z wody i tłuste zabrudzenia. Butelka 600ml, pH ok 10,. Dozownik 650 g</t>
  </si>
  <si>
    <t>KONCENTRAT ALKAICZNY do maszynowego mycia naczyń, niskopieniący o naturalnym zapachu, nie zawierający chloru i fosforanów usuwający pozostałości białka, cukru, i skrobi. Użycie wg cyklu pracy zmywarki 1-5ml/1l. wody. Bańka 10l. pH 13,0-13,5</t>
  </si>
  <si>
    <t>KONCENTRAT do maszynowego płukania i nabłyszczania naczyń w zmywarkach gastronomicznych, zapewniający czystość i wysoki połysk mytych naczyń i sprzętu.. Użycie wg cyklu pracy zmywarki 1-3ml/1l. wody. Bańka 5l. pH 3,(+,-0,5)</t>
  </si>
  <si>
    <t>Koncentrat do odkamieniania i czyszczenia zmywarek gastronomicznych i innych urządzeń. Usuwający kamień i rdzę oraz osady wapienne.Zastosowanie 100ml/1l wody. Butelka 1l., pH 0,5</t>
  </si>
  <si>
    <t>KREM do rąk z witaminą E, gliceryną i oliwą z oliwek. Działający ochronnie i regenerująco. Tuba 100ml</t>
  </si>
  <si>
    <t>ŚRODEK do neutralizacji zapachu moczu, dymu tytoniowego oraz wszystkich nieprzyjemnych woni . Butelka 1l SPRAY ,pH 3</t>
  </si>
  <si>
    <t>Wysoko skoncentrowany środek do mycia każdego rodzaju powierzchni oraz podłóg. Do mycia ręcznego i mechanicznego o wysokiej efektywności czyszczenia, nie pozostawiający śladów po wyschnięciu, zapewniajacy połysk i przyjemny zapach. pH 8,0. Bańka 10 l.</t>
  </si>
  <si>
    <t>PROSZEK do szorowania powierzchni zapachowy. Poniżej 5% anionowe środki powierzchniowo czynne, zwiazki wybielające na bazie aktywnego tlenu z kompozycją zapachową.  Tuba 500 g. pH 1% roztworu wodnego 9-11,5</t>
  </si>
  <si>
    <t>RĘCZNIK 1W Dozowany centralnie, celuloza, 300mb, A6</t>
  </si>
  <si>
    <t>PAPIER toaletowy szara makulatura  140mb, A12</t>
  </si>
  <si>
    <t>PAPIER toaletowy celuloza JUMBO, 120mb, A12</t>
  </si>
  <si>
    <t>PAPIER toaletowy biały celuloza 2W, A8</t>
  </si>
  <si>
    <t>ŚCIERKA do podłogi Wiskoza  60 x 70</t>
  </si>
  <si>
    <t xml:space="preserve">19. </t>
  </si>
  <si>
    <t xml:space="preserve">Płyn do doczyszczania podłóg. Preparat do użytku profesjonalnego, barwa niebieska, pH 1% roztworu ok. 11,5 (+/-0,5), gęstość 1,07kg/l (+/- 5g). Opakowanie- kanister o poj. 10l. Stężenie robocze 1-5%. Płyn niepieniący, z możliwością zastosowania w automatach szorująco-zbierających. </t>
  </si>
  <si>
    <t>20.</t>
  </si>
  <si>
    <t>SILNY, ALKAICZNY, NISKOPIENIĄCY PREPARAT DO MYCIA I ODTŁUSZCZANIA PODŁÓG, do maszyn szorujących, Postać: przejrzysta, bezbarwna ciecz, gęstość w 20°C: ≈ 1,06 g/cm³ ; pH (koncentrat, w 20°C): &gt; 12,  kanister 5 L</t>
  </si>
  <si>
    <t>21.</t>
  </si>
  <si>
    <t>Pad 3M poliestrowy 17" do maszyny czyszczącej. Różne kolory.</t>
  </si>
  <si>
    <t>Ręcznik do osuszania rąk przeznaczony do  dozowników  systemowych Aquarius Slimroll 7955, będących na wyposażeniu zamawiającego. Pakowany zgrzewki po 6 szt. z wyraźnym oznaczeniem kodu producenta, parametrami produktu oraz kodem kreskowym. Jedna zgrzewka ręcznika to minimum 1140mb = 4560 listków Kolor ręcznika : biały z dekorem , wykonany w technologii AIRFLEX zapewniającej dużą chłonność z jednoczesną trwałością listka po zmoczeniu.  Certyfikowany  ekologicznie : EU-Ecolabel.  Wymagana karta producenta produktu. Dostawca zobowiązany jest do dostarczenia ok. 100 szt. Dozowników 7955 (zamawianych w miarę potrzeb).</t>
  </si>
  <si>
    <t>Łagodny preparat, przyjemnie perfumowany, neutralny, ze zrównoważonym pH przeznaczony do częstego mycia i pielęgnacji rąk. Produkt w jednorazowych saszetkach zaopatrzonych w zastawkę  zabezpieczającą substancję znajdującą się w saszetce przed wtórną kontaminacją, uniemożliwiającą kapanie produktu. Produtk z przeźroczystą etykietą na saszetce zapewniającą wyraźną widoczność poziomu produktu. Formuła oparta na kompozycji łagodnych środków powierzchniowo czynnych i substancji nawilżających - gliceryny i kwasku cytrynowego , w 100% wolna od mikroplastiku. Pasuje do dozownika Intelli Care. Powinien spełniać wymagania odnośnie produktów ekologicznych, posiadać certyfikat EU Ecolabel / Nordic Swan. Produkt powinien mieć delikatny zapach, kremową konsystęcję, wartość pH produktu ok.5, gęstość względna ok. 1,04. Preparat konfekcjonowany w saszetkach. Kompatybilny z dozownikiem. Opakowanie o pojemności 1300ml.</t>
  </si>
  <si>
    <t>Zamawiający wymaga dostarczenia na czas trwania umowy hybrydowych dozowników w ilości 10 szt</t>
  </si>
  <si>
    <t>Zamawiający wymaga dostarczenia na czas trwania umowy dozowników na wkłady 800ml w ilości 50 szt</t>
  </si>
  <si>
    <t>KONCENTRAT do codziennego mycia wszystkich powierzchni wodoodpornych: powierzchni lakierowanych, marmuru, drzwi, okien i mebli o przyjemnym zapachu i właściwościach antystatycznych. Preparat posiadający atest PZH,zastosowanie od 25 do 200ml/10l. pH 8 (+,- 1) Butelka 1 l.</t>
  </si>
  <si>
    <t>KONCENTRAT do codziennego mycia wszystkich powierzchni wodoodpornych: powierzchni lakierowanych, marmuru, drzwi, okien i mebli o przyjemnym zapachu i właściwościach antystatycznych. Preparat posiadający atest PZH,zastosowanie od 25 do 200ml/10l. pH 8 (+,- 1) Bańka 5 l.</t>
  </si>
  <si>
    <t>PREPARAT do pielęgnacji, czyszczenia,polerowania i konserwacji stali nierdzewnej. Preparat zapewniający ochronę przed powstaniem rdzy i procesem utleniania, usuwający odciski palców, smug i plam.Butelka 500ml. SPRAY; pH 8 (+,-1)</t>
  </si>
  <si>
    <t>KONCENTRAT WYSOKOALKAICZNY do gruntownego mycia podłóg maszynowo i ręcznie, skutecznie usuwający brud, ślady po wózkach i markerach.  Koncentrat do podłóg odpornych na środki zasadowe. Zastosowanie do czyszczenia gruntownego od 500 - 1000 ml na 10 l wody. W czyszczeniu codziennym roztwór o stężeniuod 100 do 500 ml na 10 l wody. pH 13,5 (+,- 1)Butelka 1l. Posiada atest PZH</t>
  </si>
  <si>
    <t>KONCENTRAT  do czyszczenia urządzeń sanitarnych odpornych na działanie kwasów. Usuwający kamień, rdzę, pozostałości po mydle i tłuszczu. O Działaniu antybakteryjnym. Zastosowanie od 25 do 200ml/10l. wody. Butelka 1l. pH 1 (+,-1) Posiadający atest PZH</t>
  </si>
  <si>
    <t>KONCENTRAT  do czyszczenia urządzeń sanitarnych odpornych na działanie kwasów. Usuwający kamień, rdzę, pozostałości po mydle i tłuszczu. O działaniu antybakteryjnym. Zastosowanie od 25 do 200ml/10l. wody. Bańka 5l. pH 1 (+,-1) Posiadający atest PZH</t>
  </si>
  <si>
    <t>Preparat chlorowy do czyszczenia i wybielania muszli klozetowych, pisuarów, bidetów, wanien i umywalek, brodzików, zlewów. Neutralizujący nieprzyjemne zapachy, usuwający przebarwienia wywołane obecnością grzybów. Butelka KACZKA 750ml, pH 13,5(+,-1)</t>
  </si>
  <si>
    <t>ŻEL ANTYBAKTERYJNY, o przyjemnym zapachu,do mycia i odkamieniania powierzchni sanitarnych:muszli klozetowych,pisuarów, bidetów i armatury łazienkowej. Butelka KACZKA 750ml, pH 1 (+,-1)</t>
  </si>
  <si>
    <t>Płyn do dezynfekcji wnętrza butów , wykazujący działanie bakteriobójcze wobec prątków gruźlicy, drożdżobójcze wobec wirusów osłonkowych. Butelka z atomizerem 250 ml.</t>
  </si>
  <si>
    <r>
      <rPr>
        <b/>
        <sz val="11"/>
        <color theme="1"/>
        <rFont val="Times New Roman"/>
        <family val="1"/>
        <charset val="238"/>
      </rPr>
      <t>Załącznik nr 2 do SWZ</t>
    </r>
    <r>
      <rPr>
        <sz val="11"/>
        <color theme="1"/>
        <rFont val="Times New Roman"/>
        <family val="1"/>
        <charset val="238"/>
      </rPr>
      <t xml:space="preserve"> - Formularz szczegółowej oferty cenowej (OPZ)</t>
    </r>
  </si>
  <si>
    <r>
      <t xml:space="preserve">ANTYPIENIACZ DO MASZYN SZORUJĄCYCH, </t>
    </r>
    <r>
      <rPr>
        <sz val="9"/>
        <color rgb="FF333333"/>
        <rFont val="Times New Roman"/>
        <family val="1"/>
        <charset val="238"/>
      </rPr>
      <t>pH: 6,5 - 7,8, POJEMNOŚĆ 1 LITR</t>
    </r>
  </si>
  <si>
    <r>
      <t>KIJ DO MIOTŁY</t>
    </r>
    <r>
      <rPr>
        <sz val="9"/>
        <color theme="1"/>
        <rFont val="Times New Roman"/>
        <family val="1"/>
        <charset val="238"/>
      </rPr>
      <t xml:space="preserve"> </t>
    </r>
    <r>
      <rPr>
        <sz val="9"/>
        <color rgb="FF313131"/>
        <rFont val="Times New Roman"/>
        <family val="1"/>
        <charset val="238"/>
      </rPr>
      <t xml:space="preserve">z uniwersalnym gwintem, długość: 120 cm-130 cm. </t>
    </r>
    <r>
      <rPr>
        <sz val="9"/>
        <color rgb="FF333333"/>
        <rFont val="Times New Roman"/>
        <family val="1"/>
        <charset val="238"/>
      </rPr>
      <t>Kij posiadający uchwyt, który pozwala powiesić go na haczyku.</t>
    </r>
  </si>
  <si>
    <t xml:space="preserve">                              Razem:</t>
  </si>
  <si>
    <t>Dokument należy wypełnić i podpisać kwalifikowanym podpisem elektronicznym lub podpisem zaufanym lub podpisem osobistym osoby upoważnionej</t>
  </si>
  <si>
    <t>/ osób upoważnionych do reprezentowania Wykonawcy w dokumentach rejestrowych lub we właściwym pełnomocnictwie .</t>
  </si>
  <si>
    <t>Zamawiający zaleca zapisanie dokumentu w formacie PDF.</t>
  </si>
  <si>
    <t>Pakiet nr 1</t>
  </si>
  <si>
    <t>Pakiet nr 2</t>
  </si>
  <si>
    <t>Pakiet nr 3</t>
  </si>
  <si>
    <r>
      <rPr>
        <b/>
        <sz val="10"/>
        <color theme="1"/>
        <rFont val="Times New Roman"/>
        <family val="1"/>
        <charset val="238"/>
      </rPr>
      <t xml:space="preserve">Załącznik nr 2 do SWZ </t>
    </r>
    <r>
      <rPr>
        <sz val="10"/>
        <color theme="1"/>
        <rFont val="Times New Roman"/>
        <family val="1"/>
        <charset val="238"/>
      </rPr>
      <t>- Formularz szczegółowej oferty cenowej (OPZ)</t>
    </r>
  </si>
  <si>
    <t>Pakiet nr 4</t>
  </si>
  <si>
    <t>Pakiet nr 5</t>
  </si>
  <si>
    <t>Pakiet nr 6</t>
  </si>
  <si>
    <r>
      <rPr>
        <b/>
        <sz val="10"/>
        <color theme="1"/>
        <rFont val="Times New Roman"/>
        <family val="1"/>
        <charset val="238"/>
      </rPr>
      <t>Załącznik nr 2 do SWZ</t>
    </r>
    <r>
      <rPr>
        <sz val="10"/>
        <color theme="1"/>
        <rFont val="Times New Roman"/>
        <family val="1"/>
        <charset val="238"/>
      </rPr>
      <t xml:space="preserve"> - Formularz szczegółowej oferty cenowej (OPZ)</t>
    </r>
  </si>
  <si>
    <t xml:space="preserve"> %Vat</t>
  </si>
  <si>
    <t>% Vat</t>
  </si>
  <si>
    <t>Pakiet nr 7</t>
  </si>
  <si>
    <t>Pakiet nr 8</t>
  </si>
  <si>
    <t>Producent/
Nazwa handlowa/
Nr referencyjny/EAN (jeśli nadano)</t>
  </si>
  <si>
    <t>Łagodny alkoholowy preparat dezynfekcyjny  do rak w postaci żelu, zawierający synergistyczny połączenie alkoholi :  n-propanolu i iso-propanolu, (całkowita zawartość alkoholu 70%) i substancji  nawilżających - glicerynę , które zapewniają skórze właściwą ochronę, pozostawia skórę sucha, z poczuciem miękkości i gładkości. Posiadający  właściwości bakteriobójcze, bójcze wobec MRSA (bakterii z odpornością na antybiotyki), grzybów drożdżopodobnych i prątków gruźlicy. Preparat  w jednorazowych saszetkach o pojemności 800ml, które  są czyste mikrobiologicznie - hermetyczne zamkniecie saszetki oraz specjalna zastawka  uniemożliwiają  wtórną kontaminację , dzięki czemu preparat pozostaje sterylny przez cały okres użytkowania.
pH: ≈ 7 Gęstość względna: ≈ 0.85 (20 °C)</t>
  </si>
  <si>
    <t xml:space="preserve">Ścierka uniwersalna z  mikrowłókna, zapewniająca dobrą jakość czyszczenia zarówno na sucho jak i na mokro z dodatkiem detergentów i bez nich. Wymiary: 30 x 30 cm, waga 15g- nie obszywane- przycinane ultradźwiękami; W  czterech  kolorach: żółty ,niebieski, czerwony ( ewentualnie różowy), zielony. Pakowane w oznaczony kodem karton-dyspenser po 50 szt. jednego koloru. Możliwość prania w 95C  dyspenser po 50 szt. jednego koloru. Możliwość prania w 950C
Skład: poliester 80%, polyamide 20%
</t>
  </si>
  <si>
    <t>KOSTKI TOALETOWE perfumowane minimum 40g / 1 szt. Higieniczna aplikacja w jednorazowym koszyczku. Czyszczące, zapobiegające  powstawaniu kamienia, pozostawiające  świeży zapach  - do wyboru minimum 2 zapachy. W swoim składzie powinny zawierać  Linalool który niweluje nieprzyjemne zapachy oraz wykazuje właściwości antybakteryjne i antyseptyczne.</t>
  </si>
  <si>
    <t xml:space="preserve">Preparat w płynie o gęstej żelowej konsystencji , w kolorze opalizującym białym i delikatnym zapachu. Sklasyfikowany jako kosmetyk i przeznaczony do częstego stosowania- nie wysusza i nie podrażnia skóry dłoni.  Nadaje się do stosowania jako płyn do kąpieli. Produkt w jednorazowych saszetkach o pojemności 800 ml, czysty mikrobiologicznie - hermetyczne zamkniecie saszetki oraz specjalna zastawka  uniemożliwiają  wtórną kontaminację , dzięki czemu mydło pozostaje sterylne przez cały okres użytkowania. Opakowanie winno podlegać całkowitemu recyklingowi po zużyciu.  pH produktu ~ 5 ; gęstość 1.04 g/cm3. Preparat spełniający wymagania odnośnie produktów ekologicznych, posiadający certyfikat EU Ecolabel / Nordic Swan .Formuła oparta na kompozycji łagodnych środków powierzchniowo czynnych i substancji nawilżających - gliceryny i kwasku cytrynowego, w 100% wolny od mikroplastiku.     </t>
  </si>
  <si>
    <r>
      <t xml:space="preserve">2. </t>
    </r>
    <r>
      <rPr>
        <b/>
        <sz val="10"/>
        <color theme="1"/>
        <rFont val="Times New Roman"/>
        <family val="1"/>
        <charset val="238"/>
      </rPr>
      <t xml:space="preserve">Miejsce dostawy: </t>
    </r>
    <r>
      <rPr>
        <sz val="10"/>
        <color theme="1"/>
        <rFont val="Times New Roman"/>
        <family val="1"/>
        <charset val="238"/>
      </rPr>
      <t>Magazyn Samodzielnego Publicznego Zakładu Opieki Zdrowotnej  w Augustowie, ul. Szpitalna 12, 16-300 Augustów</t>
    </r>
  </si>
  <si>
    <r>
      <t xml:space="preserve">2. </t>
    </r>
    <r>
      <rPr>
        <b/>
        <sz val="10"/>
        <color theme="1"/>
        <rFont val="Times New Roman"/>
        <family val="1"/>
        <charset val="238"/>
      </rPr>
      <t>Miejsce dostawy:</t>
    </r>
    <r>
      <rPr>
        <sz val="10"/>
        <color theme="1"/>
        <rFont val="Times New Roman"/>
        <family val="1"/>
        <charset val="238"/>
      </rPr>
      <t xml:space="preserve"> Magazyn Samodzielnego Publicznego Zakładu Opieki Zdrowotnej  w Augustowie, ul. Szpitalna 12, 16-300 Augustów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</si>
</sst>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[$-415]General"/>
  </numFmts>
  <fonts count="32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10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color theme="1"/>
      <name val="Czcionka tekstu podstawowego"/>
      <family val="2"/>
      <charset val="238"/>
    </font>
    <font>
      <b/>
      <sz val="11"/>
      <color theme="1"/>
      <name val="Times New Roman"/>
      <family val="1"/>
      <charset val="238"/>
    </font>
    <font>
      <sz val="9"/>
      <color rgb="FF000000"/>
      <name val="Times New Roman"/>
      <family val="1"/>
      <charset val="238"/>
    </font>
    <font>
      <sz val="9"/>
      <color theme="1"/>
      <name val="Times New Roman"/>
      <family val="1"/>
      <charset val="238"/>
    </font>
    <font>
      <b/>
      <i/>
      <u/>
      <sz val="10"/>
      <color rgb="FFFF0000"/>
      <name val="Cambria"/>
      <family val="1"/>
      <charset val="238"/>
    </font>
    <font>
      <i/>
      <sz val="8"/>
      <color theme="1"/>
      <name val="Cambria"/>
      <family val="1"/>
      <charset val="238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0"/>
      <name val="Times New Roman"/>
      <family val="1"/>
      <charset val="238"/>
    </font>
    <font>
      <b/>
      <sz val="9"/>
      <color theme="1"/>
      <name val="Times New Roman"/>
      <family val="1"/>
      <charset val="238"/>
    </font>
    <font>
      <b/>
      <sz val="9"/>
      <color rgb="FFFF0000"/>
      <name val="Times New Roman"/>
      <family val="1"/>
      <charset val="238"/>
    </font>
    <font>
      <b/>
      <sz val="9"/>
      <name val="Times New Roman"/>
      <family val="1"/>
      <charset val="238"/>
    </font>
    <font>
      <sz val="9"/>
      <color rgb="FF333333"/>
      <name val="Times New Roman"/>
      <family val="1"/>
      <charset val="238"/>
    </font>
    <font>
      <sz val="9"/>
      <color rgb="FF313131"/>
      <name val="Times New Roman"/>
      <family val="1"/>
      <charset val="238"/>
    </font>
    <font>
      <b/>
      <i/>
      <sz val="9"/>
      <color rgb="FFFF0000"/>
      <name val="Cambria"/>
      <family val="1"/>
      <charset val="238"/>
    </font>
    <font>
      <b/>
      <sz val="9"/>
      <color rgb="FFFF0000"/>
      <name val="Cambria"/>
      <family val="1"/>
      <charset val="238"/>
    </font>
    <font>
      <b/>
      <sz val="9"/>
      <color rgb="FF000000"/>
      <name val="Cambria"/>
      <family val="1"/>
      <charset val="238"/>
    </font>
    <font>
      <sz val="9"/>
      <color rgb="FF000000"/>
      <name val="Cambria"/>
      <family val="1"/>
      <charset val="238"/>
    </font>
    <font>
      <b/>
      <i/>
      <u/>
      <sz val="9"/>
      <color rgb="FFFF0000"/>
      <name val="Cambria"/>
      <family val="1"/>
      <charset val="238"/>
    </font>
    <font>
      <sz val="11"/>
      <color rgb="FF000000"/>
      <name val="Calibri"/>
      <family val="2"/>
      <charset val="238"/>
    </font>
    <font>
      <sz val="11"/>
      <color rgb="FF000000"/>
      <name val="Arial"/>
      <family val="2"/>
      <charset val="238"/>
    </font>
    <font>
      <sz val="10"/>
      <name val="Arial CE"/>
      <charset val="238"/>
    </font>
    <font>
      <sz val="9"/>
      <name val="Times New Roman"/>
      <family val="1"/>
      <charset val="238"/>
    </font>
    <font>
      <b/>
      <sz val="1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6">
    <xf numFmtId="0" fontId="0" fillId="0" borderId="0"/>
    <xf numFmtId="0" fontId="8" fillId="0" borderId="0"/>
    <xf numFmtId="43" fontId="14" fillId="0" borderId="0" applyFont="0" applyFill="0" applyBorder="0" applyAlignment="0" applyProtection="0"/>
    <xf numFmtId="164" fontId="27" fillId="0" borderId="0" applyBorder="0" applyProtection="0"/>
    <xf numFmtId="9" fontId="28" fillId="0" borderId="0" applyBorder="0" applyProtection="0"/>
    <xf numFmtId="0" fontId="29" fillId="0" borderId="0"/>
  </cellStyleXfs>
  <cellXfs count="150">
    <xf numFmtId="0" fontId="0" fillId="0" borderId="0" xfId="0"/>
    <xf numFmtId="0" fontId="6" fillId="0" borderId="0" xfId="0" applyFont="1"/>
    <xf numFmtId="0" fontId="0" fillId="0" borderId="1" xfId="0" applyBorder="1"/>
    <xf numFmtId="0" fontId="2" fillId="2" borderId="1" xfId="0" applyFont="1" applyFill="1" applyBorder="1" applyAlignment="1">
      <alignment horizontal="justify" vertical="center" wrapText="1"/>
    </xf>
    <xf numFmtId="0" fontId="0" fillId="0" borderId="4" xfId="0" applyBorder="1"/>
    <xf numFmtId="0" fontId="2" fillId="2" borderId="1" xfId="0" applyFont="1" applyFill="1" applyBorder="1" applyAlignment="1">
      <alignment horizontal="center" vertical="center" wrapText="1"/>
    </xf>
    <xf numFmtId="0" fontId="5" fillId="0" borderId="0" xfId="0" applyFont="1"/>
    <xf numFmtId="0" fontId="4" fillId="2" borderId="1" xfId="0" applyFont="1" applyFill="1" applyBorder="1" applyAlignment="1">
      <alignment horizontal="center" vertical="center" wrapText="1"/>
    </xf>
    <xf numFmtId="0" fontId="3" fillId="0" borderId="0" xfId="0" applyFont="1"/>
    <xf numFmtId="0" fontId="6" fillId="0" borderId="5" xfId="0" applyFont="1" applyBorder="1"/>
    <xf numFmtId="0" fontId="6" fillId="0" borderId="6" xfId="0" applyFont="1" applyBorder="1"/>
    <xf numFmtId="0" fontId="1" fillId="0" borderId="6" xfId="0" applyFont="1" applyBorder="1" applyAlignment="1">
      <alignment horizontal="right"/>
    </xf>
    <xf numFmtId="3" fontId="2" fillId="2" borderId="1" xfId="0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justify" vertical="center" wrapText="1"/>
    </xf>
    <xf numFmtId="0" fontId="10" fillId="2" borderId="1" xfId="0" applyFont="1" applyFill="1" applyBorder="1" applyAlignment="1">
      <alignment horizontal="justify" vertical="center" wrapText="1"/>
    </xf>
    <xf numFmtId="0" fontId="2" fillId="0" borderId="0" xfId="1" applyFont="1" applyAlignment="1">
      <alignment horizontal="left" vertical="center" wrapText="1"/>
    </xf>
    <xf numFmtId="0" fontId="2" fillId="0" borderId="0" xfId="0" applyFont="1"/>
    <xf numFmtId="0" fontId="0" fillId="0" borderId="0" xfId="0" applyAlignment="1">
      <alignment horizontal="center" vertical="center"/>
    </xf>
    <xf numFmtId="0" fontId="6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6" fillId="0" borderId="0" xfId="0" applyFont="1" applyAlignment="1">
      <alignment wrapText="1"/>
    </xf>
    <xf numFmtId="0" fontId="2" fillId="0" borderId="0" xfId="0" applyFont="1" applyAlignment="1">
      <alignment wrapText="1"/>
    </xf>
    <xf numFmtId="0" fontId="5" fillId="0" borderId="0" xfId="0" applyFont="1" applyAlignment="1">
      <alignment wrapText="1"/>
    </xf>
    <xf numFmtId="0" fontId="0" fillId="0" borderId="0" xfId="0" applyAlignment="1">
      <alignment wrapText="1"/>
    </xf>
    <xf numFmtId="0" fontId="13" fillId="0" borderId="0" xfId="0" applyFont="1" applyAlignment="1">
      <alignment vertical="center"/>
    </xf>
    <xf numFmtId="0" fontId="12" fillId="0" borderId="0" xfId="0" applyFont="1" applyAlignment="1">
      <alignment horizontal="center" vertical="center" wrapText="1"/>
    </xf>
    <xf numFmtId="0" fontId="0" fillId="0" borderId="0" xfId="0" applyAlignment="1">
      <alignment horizontal="left"/>
    </xf>
    <xf numFmtId="0" fontId="5" fillId="0" borderId="1" xfId="0" applyFont="1" applyBorder="1" applyAlignment="1">
      <alignment horizontal="center" vertical="center"/>
    </xf>
    <xf numFmtId="2" fontId="5" fillId="0" borderId="1" xfId="0" applyNumberFormat="1" applyFont="1" applyBorder="1" applyAlignment="1">
      <alignment horizontal="center" vertical="center"/>
    </xf>
    <xf numFmtId="43" fontId="15" fillId="0" borderId="7" xfId="2" applyFont="1" applyBorder="1" applyAlignment="1">
      <alignment horizontal="center"/>
    </xf>
    <xf numFmtId="43" fontId="0" fillId="0" borderId="0" xfId="2" applyFont="1"/>
    <xf numFmtId="4" fontId="5" fillId="0" borderId="1" xfId="0" applyNumberFormat="1" applyFont="1" applyBorder="1" applyAlignment="1">
      <alignment horizontal="center" vertical="center"/>
    </xf>
    <xf numFmtId="0" fontId="2" fillId="0" borderId="3" xfId="0" applyFont="1" applyBorder="1"/>
    <xf numFmtId="2" fontId="2" fillId="0" borderId="1" xfId="0" applyNumberFormat="1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/>
    </xf>
    <xf numFmtId="0" fontId="2" fillId="0" borderId="2" xfId="0" applyFont="1" applyBorder="1"/>
    <xf numFmtId="0" fontId="4" fillId="0" borderId="3" xfId="0" applyFont="1" applyBorder="1" applyAlignment="1">
      <alignment horizontal="right"/>
    </xf>
    <xf numFmtId="43" fontId="4" fillId="4" borderId="11" xfId="2" applyFont="1" applyFill="1" applyBorder="1" applyAlignment="1">
      <alignment horizontal="center"/>
    </xf>
    <xf numFmtId="0" fontId="11" fillId="0" borderId="0" xfId="0" applyFont="1"/>
    <xf numFmtId="0" fontId="17" fillId="2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4" fontId="11" fillId="0" borderId="1" xfId="0" applyNumberFormat="1" applyFont="1" applyBorder="1" applyAlignment="1">
      <alignment horizontal="center" vertical="center"/>
    </xf>
    <xf numFmtId="2" fontId="11" fillId="0" borderId="1" xfId="2" applyNumberFormat="1" applyFont="1" applyBorder="1" applyAlignment="1">
      <alignment horizontal="center" vertical="center"/>
    </xf>
    <xf numFmtId="2" fontId="11" fillId="0" borderId="1" xfId="0" applyNumberFormat="1" applyFont="1" applyBorder="1" applyAlignment="1">
      <alignment horizontal="center" vertical="center"/>
    </xf>
    <xf numFmtId="2" fontId="11" fillId="0" borderId="8" xfId="0" applyNumberFormat="1" applyFont="1" applyBorder="1" applyAlignment="1">
      <alignment horizontal="center" vertical="center"/>
    </xf>
    <xf numFmtId="0" fontId="11" fillId="0" borderId="2" xfId="0" applyFont="1" applyBorder="1"/>
    <xf numFmtId="0" fontId="11" fillId="0" borderId="3" xfId="0" applyFont="1" applyBorder="1" applyAlignment="1">
      <alignment wrapText="1"/>
    </xf>
    <xf numFmtId="0" fontId="17" fillId="0" borderId="3" xfId="0" applyFont="1" applyBorder="1"/>
    <xf numFmtId="0" fontId="11" fillId="0" borderId="3" xfId="0" applyFont="1" applyBorder="1"/>
    <xf numFmtId="0" fontId="17" fillId="0" borderId="3" xfId="0" applyFont="1" applyBorder="1" applyAlignment="1">
      <alignment horizontal="right"/>
    </xf>
    <xf numFmtId="4" fontId="17" fillId="0" borderId="11" xfId="0" applyNumberFormat="1" applyFont="1" applyBorder="1" applyAlignment="1">
      <alignment horizontal="right"/>
    </xf>
    <xf numFmtId="43" fontId="17" fillId="0" borderId="1" xfId="2" applyFont="1" applyBorder="1" applyAlignment="1">
      <alignment horizontal="center"/>
    </xf>
    <xf numFmtId="4" fontId="11" fillId="0" borderId="1" xfId="0" applyNumberFormat="1" applyFont="1" applyBorder="1" applyAlignment="1">
      <alignment horizontal="right" vertical="center"/>
    </xf>
    <xf numFmtId="4" fontId="11" fillId="0" borderId="8" xfId="0" applyNumberFormat="1" applyFont="1" applyBorder="1" applyAlignment="1">
      <alignment horizontal="right" vertical="center"/>
    </xf>
    <xf numFmtId="2" fontId="17" fillId="0" borderId="1" xfId="2" applyNumberFormat="1" applyFont="1" applyBorder="1" applyAlignment="1">
      <alignment horizontal="center" vertical="center"/>
    </xf>
    <xf numFmtId="4" fontId="11" fillId="0" borderId="8" xfId="0" applyNumberFormat="1" applyFont="1" applyBorder="1" applyAlignment="1">
      <alignment horizontal="center" vertical="center"/>
    </xf>
    <xf numFmtId="0" fontId="11" fillId="2" borderId="1" xfId="0" applyFont="1" applyFill="1" applyBorder="1" applyAlignment="1">
      <alignment horizontal="left"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11" fillId="0" borderId="1" xfId="0" applyFont="1" applyBorder="1" applyAlignment="1">
      <alignment horizontal="left"/>
    </xf>
    <xf numFmtId="0" fontId="11" fillId="2" borderId="8" xfId="0" applyFont="1" applyFill="1" applyBorder="1" applyAlignment="1">
      <alignment horizontal="left" vertical="center" wrapText="1"/>
    </xf>
    <xf numFmtId="0" fontId="11" fillId="2" borderId="9" xfId="0" applyFont="1" applyFill="1" applyBorder="1" applyAlignment="1">
      <alignment horizontal="center" vertical="center" wrapText="1"/>
    </xf>
    <xf numFmtId="2" fontId="17" fillId="0" borderId="2" xfId="2" applyNumberFormat="1" applyFont="1" applyBorder="1" applyAlignment="1">
      <alignment horizontal="center" vertical="center"/>
    </xf>
    <xf numFmtId="43" fontId="17" fillId="0" borderId="4" xfId="2" applyFont="1" applyBorder="1" applyAlignment="1">
      <alignment horizontal="center" vertical="center"/>
    </xf>
    <xf numFmtId="4" fontId="11" fillId="2" borderId="1" xfId="0" applyNumberFormat="1" applyFont="1" applyFill="1" applyBorder="1" applyAlignment="1">
      <alignment horizontal="center" vertical="center" wrapText="1"/>
    </xf>
    <xf numFmtId="4" fontId="11" fillId="0" borderId="4" xfId="0" applyNumberFormat="1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center" vertical="center"/>
    </xf>
    <xf numFmtId="3" fontId="11" fillId="2" borderId="1" xfId="0" applyNumberFormat="1" applyFont="1" applyFill="1" applyBorder="1" applyAlignment="1">
      <alignment horizontal="center" vertical="center" wrapText="1"/>
    </xf>
    <xf numFmtId="3" fontId="11" fillId="2" borderId="8" xfId="0" applyNumberFormat="1" applyFont="1" applyFill="1" applyBorder="1" applyAlignment="1">
      <alignment horizontal="center" vertical="center" wrapText="1"/>
    </xf>
    <xf numFmtId="3" fontId="11" fillId="0" borderId="1" xfId="0" applyNumberFormat="1" applyFont="1" applyBorder="1" applyAlignment="1">
      <alignment horizontal="center" vertical="center"/>
    </xf>
    <xf numFmtId="0" fontId="17" fillId="0" borderId="2" xfId="0" applyFont="1" applyBorder="1" applyAlignment="1">
      <alignment horizontal="right" vertical="center"/>
    </xf>
    <xf numFmtId="0" fontId="6" fillId="5" borderId="5" xfId="0" applyFont="1" applyFill="1" applyBorder="1"/>
    <xf numFmtId="0" fontId="0" fillId="5" borderId="0" xfId="0" applyFill="1"/>
    <xf numFmtId="0" fontId="6" fillId="5" borderId="6" xfId="0" applyFont="1" applyFill="1" applyBorder="1"/>
    <xf numFmtId="0" fontId="1" fillId="5" borderId="6" xfId="0" applyFont="1" applyFill="1" applyBorder="1" applyAlignment="1">
      <alignment horizontal="right"/>
    </xf>
    <xf numFmtId="43" fontId="15" fillId="5" borderId="7" xfId="2" applyFont="1" applyFill="1" applyBorder="1" applyAlignment="1">
      <alignment horizontal="center"/>
    </xf>
    <xf numFmtId="0" fontId="0" fillId="5" borderId="3" xfId="0" applyFill="1" applyBorder="1"/>
    <xf numFmtId="0" fontId="11" fillId="5" borderId="6" xfId="0" applyFont="1" applyFill="1" applyBorder="1"/>
    <xf numFmtId="0" fontId="17" fillId="5" borderId="6" xfId="0" applyFont="1" applyFill="1" applyBorder="1" applyAlignment="1">
      <alignment horizontal="right"/>
    </xf>
    <xf numFmtId="164" fontId="23" fillId="0" borderId="0" xfId="3" applyFont="1"/>
    <xf numFmtId="164" fontId="24" fillId="0" borderId="0" xfId="3" applyFont="1"/>
    <xf numFmtId="164" fontId="25" fillId="0" borderId="0" xfId="3" applyFont="1"/>
    <xf numFmtId="4" fontId="0" fillId="0" borderId="0" xfId="0" applyNumberFormat="1"/>
    <xf numFmtId="4" fontId="7" fillId="5" borderId="0" xfId="0" applyNumberFormat="1" applyFont="1" applyFill="1"/>
    <xf numFmtId="0" fontId="9" fillId="0" borderId="0" xfId="0" applyFont="1" applyAlignment="1">
      <alignment horizontal="right"/>
    </xf>
    <xf numFmtId="4" fontId="17" fillId="0" borderId="1" xfId="0" applyNumberFormat="1" applyFont="1" applyBorder="1" applyAlignment="1">
      <alignment horizontal="right"/>
    </xf>
    <xf numFmtId="4" fontId="17" fillId="0" borderId="1" xfId="0" applyNumberFormat="1" applyFont="1" applyBorder="1" applyAlignment="1">
      <alignment horizontal="right" vertical="center"/>
    </xf>
    <xf numFmtId="4" fontId="1" fillId="0" borderId="1" xfId="0" applyNumberFormat="1" applyFont="1" applyBorder="1" applyAlignment="1">
      <alignment horizontal="right"/>
    </xf>
    <xf numFmtId="4" fontId="17" fillId="0" borderId="0" xfId="0" applyNumberFormat="1" applyFont="1" applyAlignment="1">
      <alignment horizontal="right"/>
    </xf>
    <xf numFmtId="4" fontId="11" fillId="0" borderId="2" xfId="0" applyNumberFormat="1" applyFont="1" applyBorder="1" applyAlignment="1">
      <alignment horizontal="center" vertical="center"/>
    </xf>
    <xf numFmtId="4" fontId="1" fillId="0" borderId="0" xfId="0" applyNumberFormat="1" applyFont="1" applyAlignment="1">
      <alignment horizontal="right"/>
    </xf>
    <xf numFmtId="4" fontId="1" fillId="5" borderId="1" xfId="0" applyNumberFormat="1" applyFont="1" applyFill="1" applyBorder="1" applyAlignment="1">
      <alignment horizontal="right"/>
    </xf>
    <xf numFmtId="4" fontId="17" fillId="5" borderId="1" xfId="0" applyNumberFormat="1" applyFont="1" applyFill="1" applyBorder="1" applyAlignment="1">
      <alignment horizontal="right"/>
    </xf>
    <xf numFmtId="4" fontId="2" fillId="0" borderId="8" xfId="0" applyNumberFormat="1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right"/>
    </xf>
    <xf numFmtId="2" fontId="17" fillId="4" borderId="12" xfId="2" applyNumberFormat="1" applyFont="1" applyFill="1" applyBorder="1" applyAlignment="1">
      <alignment horizontal="center" vertical="center"/>
    </xf>
    <xf numFmtId="0" fontId="19" fillId="6" borderId="1" xfId="0" applyFont="1" applyFill="1" applyBorder="1" applyAlignment="1">
      <alignment horizontal="center" vertical="center" wrapText="1"/>
    </xf>
    <xf numFmtId="0" fontId="31" fillId="6" borderId="1" xfId="0" applyFont="1" applyFill="1" applyBorder="1" applyAlignment="1">
      <alignment horizontal="center" vertical="center"/>
    </xf>
    <xf numFmtId="2" fontId="31" fillId="6" borderId="1" xfId="0" applyNumberFormat="1" applyFont="1" applyFill="1" applyBorder="1" applyAlignment="1">
      <alignment horizontal="center" vertical="center" wrapText="1"/>
    </xf>
    <xf numFmtId="0" fontId="31" fillId="6" borderId="1" xfId="0" applyFont="1" applyFill="1" applyBorder="1" applyAlignment="1">
      <alignment horizontal="center" vertical="center" wrapText="1"/>
    </xf>
    <xf numFmtId="4" fontId="18" fillId="5" borderId="9" xfId="0" applyNumberFormat="1" applyFont="1" applyFill="1" applyBorder="1" applyAlignment="1">
      <alignment horizontal="right"/>
    </xf>
    <xf numFmtId="0" fontId="1" fillId="5" borderId="10" xfId="0" applyFont="1" applyFill="1" applyBorder="1" applyAlignment="1">
      <alignment horizontal="right"/>
    </xf>
    <xf numFmtId="0" fontId="1" fillId="0" borderId="10" xfId="0" applyFont="1" applyBorder="1" applyAlignment="1">
      <alignment horizontal="right"/>
    </xf>
    <xf numFmtId="0" fontId="11" fillId="0" borderId="2" xfId="0" applyFont="1" applyBorder="1" applyAlignment="1">
      <alignment horizontal="left"/>
    </xf>
    <xf numFmtId="4" fontId="17" fillId="0" borderId="9" xfId="0" applyNumberFormat="1" applyFont="1" applyBorder="1" applyAlignment="1">
      <alignment horizontal="right" vertical="center"/>
    </xf>
    <xf numFmtId="0" fontId="11" fillId="0" borderId="10" xfId="0" applyFont="1" applyBorder="1" applyAlignment="1">
      <alignment horizontal="center" vertical="center"/>
    </xf>
    <xf numFmtId="4" fontId="17" fillId="0" borderId="9" xfId="0" applyNumberFormat="1" applyFont="1" applyBorder="1" applyAlignment="1">
      <alignment horizontal="right"/>
    </xf>
    <xf numFmtId="0" fontId="17" fillId="0" borderId="10" xfId="0" applyFont="1" applyBorder="1" applyAlignment="1">
      <alignment horizontal="right"/>
    </xf>
    <xf numFmtId="0" fontId="1" fillId="0" borderId="0" xfId="0" applyFont="1" applyAlignment="1">
      <alignment horizontal="right"/>
    </xf>
    <xf numFmtId="4" fontId="17" fillId="0" borderId="13" xfId="0" applyNumberFormat="1" applyFont="1" applyBorder="1" applyAlignment="1">
      <alignment horizontal="right"/>
    </xf>
    <xf numFmtId="4" fontId="4" fillId="0" borderId="9" xfId="0" applyNumberFormat="1" applyFont="1" applyBorder="1" applyAlignment="1">
      <alignment horizontal="right"/>
    </xf>
    <xf numFmtId="0" fontId="4" fillId="0" borderId="14" xfId="0" applyFont="1" applyBorder="1" applyAlignment="1">
      <alignment horizontal="right"/>
    </xf>
    <xf numFmtId="0" fontId="4" fillId="6" borderId="1" xfId="0" applyFont="1" applyFill="1" applyBorder="1" applyAlignment="1">
      <alignment horizontal="center" vertical="center"/>
    </xf>
    <xf numFmtId="0" fontId="16" fillId="6" borderId="1" xfId="0" applyFont="1" applyFill="1" applyBorder="1" applyAlignment="1">
      <alignment horizontal="center" vertical="center" wrapText="1"/>
    </xf>
    <xf numFmtId="0" fontId="4" fillId="6" borderId="1" xfId="0" applyFont="1" applyFill="1" applyBorder="1" applyAlignment="1">
      <alignment horizontal="center" vertical="center" wrapText="1"/>
    </xf>
    <xf numFmtId="2" fontId="4" fillId="6" borderId="1" xfId="0" applyNumberFormat="1" applyFont="1" applyFill="1" applyBorder="1" applyAlignment="1">
      <alignment horizontal="center" vertical="center" wrapText="1"/>
    </xf>
    <xf numFmtId="0" fontId="16" fillId="6" borderId="1" xfId="0" applyFont="1" applyFill="1" applyBorder="1" applyAlignment="1">
      <alignment horizontal="center" vertical="center"/>
    </xf>
    <xf numFmtId="0" fontId="19" fillId="6" borderId="2" xfId="0" applyFont="1" applyFill="1" applyBorder="1" applyAlignment="1">
      <alignment horizontal="center" vertical="center"/>
    </xf>
    <xf numFmtId="0" fontId="19" fillId="6" borderId="3" xfId="0" applyFont="1" applyFill="1" applyBorder="1" applyAlignment="1">
      <alignment horizontal="center" vertical="center"/>
    </xf>
    <xf numFmtId="0" fontId="19" fillId="6" borderId="1" xfId="0" applyFont="1" applyFill="1" applyBorder="1" applyAlignment="1">
      <alignment horizontal="center" vertical="center"/>
    </xf>
    <xf numFmtId="2" fontId="19" fillId="6" borderId="1" xfId="0" applyNumberFormat="1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top" wrapText="1"/>
    </xf>
    <xf numFmtId="0" fontId="11" fillId="0" borderId="0" xfId="0" applyFont="1" applyAlignment="1">
      <alignment horizontal="left" vertical="top" wrapText="1"/>
    </xf>
    <xf numFmtId="0" fontId="11" fillId="2" borderId="1" xfId="0" applyFont="1" applyFill="1" applyBorder="1" applyAlignment="1">
      <alignment horizontal="justify" vertical="top" wrapText="1"/>
    </xf>
    <xf numFmtId="0" fontId="2" fillId="2" borderId="1" xfId="0" applyFont="1" applyFill="1" applyBorder="1" applyAlignment="1">
      <alignment horizontal="justify" vertical="top" wrapText="1"/>
    </xf>
    <xf numFmtId="0" fontId="30" fillId="6" borderId="1" xfId="0" applyFont="1" applyFill="1" applyBorder="1" applyAlignment="1">
      <alignment horizontal="center" vertical="center"/>
    </xf>
    <xf numFmtId="0" fontId="19" fillId="6" borderId="8" xfId="0" applyFont="1" applyFill="1" applyBorder="1" applyAlignment="1">
      <alignment horizontal="center" vertical="center" wrapText="1"/>
    </xf>
    <xf numFmtId="0" fontId="5" fillId="0" borderId="1" xfId="0" applyFont="1" applyBorder="1"/>
    <xf numFmtId="0" fontId="6" fillId="0" borderId="1" xfId="0" applyFont="1" applyBorder="1"/>
    <xf numFmtId="4" fontId="7" fillId="5" borderId="9" xfId="0" applyNumberFormat="1" applyFont="1" applyFill="1" applyBorder="1" applyAlignment="1">
      <alignment horizontal="right"/>
    </xf>
    <xf numFmtId="0" fontId="21" fillId="2" borderId="1" xfId="0" applyFont="1" applyFill="1" applyBorder="1" applyAlignment="1">
      <alignment horizontal="justify" vertical="top" wrapText="1"/>
    </xf>
    <xf numFmtId="0" fontId="21" fillId="2" borderId="8" xfId="0" applyFont="1" applyFill="1" applyBorder="1" applyAlignment="1">
      <alignment horizontal="justify" vertical="top" wrapText="1"/>
    </xf>
    <xf numFmtId="0" fontId="11" fillId="0" borderId="1" xfId="0" applyFont="1" applyBorder="1" applyAlignment="1">
      <alignment vertical="top" wrapText="1"/>
    </xf>
    <xf numFmtId="0" fontId="11" fillId="0" borderId="1" xfId="0" applyFont="1" applyBorder="1" applyAlignment="1">
      <alignment horizontal="justify" vertical="top"/>
    </xf>
    <xf numFmtId="0" fontId="11" fillId="2" borderId="1" xfId="0" applyFont="1" applyFill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/>
    </xf>
    <xf numFmtId="4" fontId="11" fillId="0" borderId="8" xfId="0" applyNumberFormat="1" applyFont="1" applyBorder="1" applyAlignment="1">
      <alignment horizontal="center" vertical="top"/>
    </xf>
    <xf numFmtId="0" fontId="11" fillId="0" borderId="1" xfId="0" applyFont="1" applyBorder="1" applyAlignment="1">
      <alignment horizontal="left" vertical="top"/>
    </xf>
    <xf numFmtId="0" fontId="2" fillId="0" borderId="0" xfId="1" applyFont="1" applyAlignment="1">
      <alignment horizontal="left" vertical="center" wrapText="1"/>
    </xf>
    <xf numFmtId="164" fontId="26" fillId="0" borderId="0" xfId="3" applyFont="1" applyAlignment="1">
      <alignment horizontal="center" vertical="center"/>
    </xf>
    <xf numFmtId="164" fontId="22" fillId="0" borderId="0" xfId="3" applyFont="1" applyAlignment="1">
      <alignment horizontal="center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left" vertical="top" wrapText="1"/>
    </xf>
    <xf numFmtId="0" fontId="9" fillId="0" borderId="6" xfId="0" applyFont="1" applyBorder="1" applyAlignment="1">
      <alignment horizontal="right"/>
    </xf>
    <xf numFmtId="0" fontId="5" fillId="0" borderId="6" xfId="0" applyFont="1" applyBorder="1" applyAlignment="1">
      <alignment horizontal="righ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11" fillId="3" borderId="15" xfId="0" applyFont="1" applyFill="1" applyBorder="1" applyAlignment="1">
      <alignment horizontal="center" vertical="center" wrapText="1"/>
    </xf>
    <xf numFmtId="0" fontId="11" fillId="3" borderId="0" xfId="0" applyFont="1" applyFill="1" applyAlignment="1">
      <alignment horizontal="center" vertical="center" wrapText="1"/>
    </xf>
  </cellXfs>
  <cellStyles count="6">
    <cellStyle name="Dziesiętny" xfId="2" builtinId="3"/>
    <cellStyle name="Excel Built-in Normal 1" xfId="3" xr:uid="{3273CE6F-57D4-4CDD-949C-EF82C22F9D9C}"/>
    <cellStyle name="Normalny" xfId="0" builtinId="0"/>
    <cellStyle name="Normalny 2" xfId="1" xr:uid="{00000000-0005-0000-0000-000001000000}"/>
    <cellStyle name="Normalny 2 2" xfId="5" xr:uid="{640B1F85-5CFF-4516-809A-50876305F774}"/>
    <cellStyle name="Procentowy 2 2" xfId="4" xr:uid="{C94D87AD-9D14-4F3B-B48D-4849956D206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</sheetPr>
  <dimension ref="A1:U31"/>
  <sheetViews>
    <sheetView topLeftCell="A19" workbookViewId="0">
      <selection activeCell="B22" sqref="B22"/>
    </sheetView>
  </sheetViews>
  <sheetFormatPr defaultRowHeight="15"/>
  <cols>
    <col min="1" max="1" width="3.7109375" customWidth="1"/>
    <col min="2" max="2" width="61.7109375" bestFit="1" customWidth="1"/>
    <col min="3" max="3" width="7" customWidth="1"/>
    <col min="4" max="4" width="8" customWidth="1"/>
    <col min="5" max="5" width="10.28515625" customWidth="1"/>
    <col min="6" max="7" width="9.5703125" customWidth="1"/>
    <col min="8" max="9" width="11.5703125" customWidth="1"/>
    <col min="10" max="10" width="17.42578125" customWidth="1"/>
    <col min="13" max="13" width="10" bestFit="1" customWidth="1"/>
  </cols>
  <sheetData>
    <row r="1" spans="1:13">
      <c r="E1" s="6" t="s">
        <v>117</v>
      </c>
    </row>
    <row r="2" spans="1:13">
      <c r="E2" s="6"/>
      <c r="F2" s="6"/>
      <c r="G2" s="6"/>
      <c r="H2" s="6"/>
      <c r="I2" s="85" t="s">
        <v>124</v>
      </c>
    </row>
    <row r="3" spans="1:13" s="17" customFormat="1" ht="72.75" customHeight="1">
      <c r="A3" s="113" t="s">
        <v>19</v>
      </c>
      <c r="B3" s="117" t="s">
        <v>13</v>
      </c>
      <c r="C3" s="114" t="s">
        <v>14</v>
      </c>
      <c r="D3" s="115" t="s">
        <v>15</v>
      </c>
      <c r="E3" s="116" t="s">
        <v>16</v>
      </c>
      <c r="F3" s="115" t="s">
        <v>17</v>
      </c>
      <c r="G3" s="115" t="s">
        <v>132</v>
      </c>
      <c r="H3" s="115" t="s">
        <v>72</v>
      </c>
      <c r="I3" s="115" t="s">
        <v>18</v>
      </c>
      <c r="J3" s="100" t="s">
        <v>136</v>
      </c>
    </row>
    <row r="4" spans="1:13" ht="51.75" customHeight="1">
      <c r="A4" s="7" t="s">
        <v>25</v>
      </c>
      <c r="B4" s="125" t="s">
        <v>78</v>
      </c>
      <c r="C4" s="5" t="s">
        <v>21</v>
      </c>
      <c r="D4" s="5">
        <v>130</v>
      </c>
      <c r="E4" s="33"/>
      <c r="F4" s="34"/>
      <c r="G4" s="34"/>
      <c r="H4" s="33"/>
      <c r="I4" s="33"/>
      <c r="J4" s="2"/>
      <c r="M4" s="83"/>
    </row>
    <row r="5" spans="1:13" ht="54.75" customHeight="1">
      <c r="A5" s="7" t="s">
        <v>0</v>
      </c>
      <c r="B5" s="125" t="s">
        <v>79</v>
      </c>
      <c r="C5" s="5" t="s">
        <v>21</v>
      </c>
      <c r="D5" s="5">
        <v>180</v>
      </c>
      <c r="E5" s="33"/>
      <c r="F5" s="34"/>
      <c r="G5" s="34"/>
      <c r="H5" s="33"/>
      <c r="I5" s="33"/>
      <c r="J5" s="2"/>
      <c r="M5" s="83"/>
    </row>
    <row r="6" spans="1:13" ht="60" customHeight="1">
      <c r="A6" s="7" t="s">
        <v>1</v>
      </c>
      <c r="B6" s="125" t="s">
        <v>108</v>
      </c>
      <c r="C6" s="5" t="s">
        <v>21</v>
      </c>
      <c r="D6" s="5">
        <v>130</v>
      </c>
      <c r="E6" s="33"/>
      <c r="F6" s="34"/>
      <c r="G6" s="34"/>
      <c r="H6" s="33"/>
      <c r="I6" s="33"/>
      <c r="J6" s="2"/>
      <c r="M6" s="83"/>
    </row>
    <row r="7" spans="1:13" ht="51.75" customHeight="1">
      <c r="A7" s="7" t="s">
        <v>2</v>
      </c>
      <c r="B7" s="125" t="s">
        <v>109</v>
      </c>
      <c r="C7" s="5" t="s">
        <v>21</v>
      </c>
      <c r="D7" s="5">
        <v>180</v>
      </c>
      <c r="E7" s="33"/>
      <c r="F7" s="34"/>
      <c r="G7" s="34"/>
      <c r="H7" s="33"/>
      <c r="I7" s="33"/>
      <c r="J7" s="2"/>
      <c r="M7" s="83"/>
    </row>
    <row r="8" spans="1:13" ht="40.5" customHeight="1">
      <c r="A8" s="7" t="s">
        <v>3</v>
      </c>
      <c r="B8" s="125" t="s">
        <v>75</v>
      </c>
      <c r="C8" s="5" t="s">
        <v>21</v>
      </c>
      <c r="D8" s="5">
        <v>100</v>
      </c>
      <c r="E8" s="33"/>
      <c r="F8" s="34"/>
      <c r="G8" s="34"/>
      <c r="H8" s="33"/>
      <c r="I8" s="33"/>
      <c r="J8" s="2"/>
      <c r="M8" s="83"/>
    </row>
    <row r="9" spans="1:13" ht="78.75" customHeight="1">
      <c r="A9" s="7" t="s">
        <v>4</v>
      </c>
      <c r="B9" s="125" t="s">
        <v>111</v>
      </c>
      <c r="C9" s="5" t="s">
        <v>21</v>
      </c>
      <c r="D9" s="5">
        <v>40</v>
      </c>
      <c r="E9" s="33"/>
      <c r="F9" s="34"/>
      <c r="G9" s="34"/>
      <c r="H9" s="33"/>
      <c r="I9" s="33"/>
      <c r="J9" s="2"/>
      <c r="M9" s="83"/>
    </row>
    <row r="10" spans="1:13" ht="30.75" customHeight="1">
      <c r="A10" s="7">
        <v>7</v>
      </c>
      <c r="B10" s="125" t="s">
        <v>76</v>
      </c>
      <c r="C10" s="5" t="s">
        <v>21</v>
      </c>
      <c r="D10" s="5">
        <v>160</v>
      </c>
      <c r="E10" s="33"/>
      <c r="F10" s="34"/>
      <c r="G10" s="34"/>
      <c r="H10" s="33"/>
      <c r="I10" s="33"/>
      <c r="J10" s="2"/>
      <c r="M10" s="83"/>
    </row>
    <row r="11" spans="1:13" ht="27.75" customHeight="1">
      <c r="A11" s="7">
        <v>8</v>
      </c>
      <c r="B11" s="125" t="s">
        <v>77</v>
      </c>
      <c r="C11" s="5" t="s">
        <v>21</v>
      </c>
      <c r="D11" s="5">
        <v>35</v>
      </c>
      <c r="E11" s="33"/>
      <c r="F11" s="34"/>
      <c r="G11" s="34"/>
      <c r="H11" s="33"/>
      <c r="I11" s="33"/>
      <c r="J11" s="2"/>
      <c r="M11" s="83"/>
    </row>
    <row r="12" spans="1:13" ht="57.75" customHeight="1">
      <c r="A12" s="7">
        <v>9</v>
      </c>
      <c r="B12" s="125" t="s">
        <v>110</v>
      </c>
      <c r="C12" s="5" t="s">
        <v>21</v>
      </c>
      <c r="D12" s="5">
        <v>3</v>
      </c>
      <c r="E12" s="33"/>
      <c r="F12" s="34"/>
      <c r="G12" s="34"/>
      <c r="H12" s="33"/>
      <c r="I12" s="33"/>
      <c r="J12" s="2"/>
      <c r="M12" s="84"/>
    </row>
    <row r="13" spans="1:13" ht="61.5" customHeight="1">
      <c r="A13" s="7">
        <v>10</v>
      </c>
      <c r="B13" s="125" t="s">
        <v>112</v>
      </c>
      <c r="C13" s="5" t="s">
        <v>21</v>
      </c>
      <c r="D13" s="5">
        <v>500</v>
      </c>
      <c r="E13" s="33"/>
      <c r="F13" s="34"/>
      <c r="G13" s="34"/>
      <c r="H13" s="33"/>
      <c r="I13" s="33"/>
      <c r="J13" s="2"/>
    </row>
    <row r="14" spans="1:13" ht="58.5" customHeight="1">
      <c r="A14" s="7">
        <v>11</v>
      </c>
      <c r="B14" s="125" t="s">
        <v>113</v>
      </c>
      <c r="C14" s="5" t="s">
        <v>21</v>
      </c>
      <c r="D14" s="5">
        <v>70</v>
      </c>
      <c r="E14" s="33"/>
      <c r="F14" s="34"/>
      <c r="G14" s="34"/>
      <c r="H14" s="33"/>
      <c r="I14" s="33"/>
      <c r="J14" s="2"/>
    </row>
    <row r="15" spans="1:13" ht="58.5" customHeight="1">
      <c r="A15" s="7">
        <v>12</v>
      </c>
      <c r="B15" s="125" t="s">
        <v>12</v>
      </c>
      <c r="C15" s="5" t="s">
        <v>21</v>
      </c>
      <c r="D15" s="5">
        <v>350</v>
      </c>
      <c r="E15" s="33"/>
      <c r="F15" s="34"/>
      <c r="G15" s="34"/>
      <c r="H15" s="33"/>
      <c r="I15" s="33"/>
      <c r="J15" s="2"/>
    </row>
    <row r="16" spans="1:13" ht="42" customHeight="1">
      <c r="A16" s="7">
        <v>13</v>
      </c>
      <c r="B16" s="125" t="s">
        <v>115</v>
      </c>
      <c r="C16" s="5" t="s">
        <v>21</v>
      </c>
      <c r="D16" s="5">
        <v>950</v>
      </c>
      <c r="E16" s="33"/>
      <c r="F16" s="34"/>
      <c r="G16" s="34"/>
      <c r="H16" s="33"/>
      <c r="I16" s="33"/>
      <c r="J16" s="2"/>
    </row>
    <row r="17" spans="1:21" ht="54.75" customHeight="1" thickBot="1">
      <c r="A17" s="7">
        <v>14</v>
      </c>
      <c r="B17" s="125" t="s">
        <v>114</v>
      </c>
      <c r="C17" s="5" t="s">
        <v>21</v>
      </c>
      <c r="D17" s="5">
        <v>950</v>
      </c>
      <c r="E17" s="33"/>
      <c r="F17" s="94"/>
      <c r="G17" s="34"/>
      <c r="H17" s="33"/>
      <c r="I17" s="33"/>
      <c r="J17" s="2"/>
    </row>
    <row r="18" spans="1:21" ht="15.75" thickBot="1">
      <c r="A18" s="35"/>
      <c r="B18" s="32"/>
      <c r="C18" s="32"/>
      <c r="D18" s="32"/>
      <c r="E18" s="36" t="s">
        <v>20</v>
      </c>
      <c r="F18" s="95">
        <f>SUM(F4:F17)</f>
        <v>0</v>
      </c>
      <c r="G18" s="111"/>
      <c r="H18" s="112"/>
      <c r="I18" s="37"/>
    </row>
    <row r="19" spans="1:21">
      <c r="A19" s="16"/>
      <c r="B19" s="16"/>
      <c r="C19" s="16"/>
      <c r="D19" s="16"/>
      <c r="E19" s="16"/>
      <c r="F19" s="16"/>
      <c r="G19" s="16"/>
      <c r="H19" s="16"/>
      <c r="I19" s="16"/>
    </row>
    <row r="20" spans="1:21">
      <c r="A20" s="16"/>
      <c r="B20" s="139" t="s">
        <v>67</v>
      </c>
      <c r="C20" s="139"/>
      <c r="D20" s="139"/>
      <c r="E20" s="139"/>
      <c r="F20" s="139"/>
      <c r="G20" s="15"/>
      <c r="H20" s="15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6"/>
    </row>
    <row r="21" spans="1:21" s="6" customFormat="1">
      <c r="A21" s="16"/>
      <c r="B21" s="16" t="s">
        <v>142</v>
      </c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6"/>
      <c r="P21" s="16"/>
      <c r="Q21" s="16"/>
      <c r="R21" s="16"/>
      <c r="S21" s="16"/>
      <c r="T21" s="16"/>
    </row>
    <row r="22" spans="1:21" ht="15" customHeight="1">
      <c r="A22" s="16"/>
      <c r="B22" s="16" t="s">
        <v>70</v>
      </c>
      <c r="C22" s="16"/>
      <c r="D22" s="16"/>
      <c r="E22" s="16"/>
      <c r="F22" s="16"/>
      <c r="G22" s="16"/>
      <c r="H22" s="16"/>
      <c r="I22" s="16"/>
      <c r="J22" s="16"/>
      <c r="K22" s="16"/>
      <c r="L22" s="16"/>
      <c r="M22" s="16"/>
      <c r="N22" s="16"/>
      <c r="O22" s="16"/>
      <c r="P22" s="16"/>
      <c r="Q22" s="16"/>
      <c r="R22" s="16"/>
      <c r="S22" s="16"/>
      <c r="T22" s="16"/>
      <c r="U22" s="6"/>
    </row>
    <row r="23" spans="1:21" s="23" customFormat="1" ht="28.5" customHeight="1">
      <c r="A23" s="21"/>
      <c r="B23" s="142" t="s">
        <v>68</v>
      </c>
      <c r="C23" s="142"/>
      <c r="D23" s="142"/>
      <c r="E23" s="142"/>
      <c r="F23" s="142"/>
      <c r="G23" s="142"/>
      <c r="H23" s="142"/>
      <c r="I23" s="142"/>
      <c r="J23" s="142"/>
      <c r="K23" s="21"/>
      <c r="L23" s="21"/>
      <c r="M23" s="21"/>
      <c r="N23" s="21"/>
      <c r="O23" s="21"/>
      <c r="P23" s="21"/>
      <c r="Q23" s="21"/>
      <c r="R23" s="21"/>
      <c r="S23" s="21"/>
      <c r="T23" s="21"/>
      <c r="U23" s="22"/>
    </row>
    <row r="24" spans="1:21" s="23" customFormat="1" ht="28.5" customHeight="1">
      <c r="A24" s="21"/>
      <c r="B24" s="143" t="s">
        <v>69</v>
      </c>
      <c r="C24" s="143"/>
      <c r="D24" s="143"/>
      <c r="E24" s="143"/>
      <c r="F24" s="143"/>
      <c r="G24" s="143"/>
      <c r="H24" s="143"/>
      <c r="I24" s="143"/>
      <c r="J24" s="143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2"/>
    </row>
    <row r="25" spans="1:21">
      <c r="A25" s="1"/>
      <c r="B25" s="16"/>
      <c r="C25" s="16"/>
      <c r="D25" s="16"/>
      <c r="E25" s="16"/>
      <c r="F25" s="16"/>
      <c r="G25" s="16"/>
      <c r="H25" s="16"/>
      <c r="I25" s="16"/>
      <c r="J25" s="16"/>
      <c r="K25" s="16"/>
      <c r="L25" s="16"/>
      <c r="M25" s="16"/>
      <c r="N25" s="16"/>
      <c r="O25" s="16"/>
      <c r="P25" s="16"/>
      <c r="Q25" s="16"/>
      <c r="R25" s="16"/>
      <c r="S25" s="16"/>
      <c r="T25" s="16"/>
      <c r="U25" s="6"/>
    </row>
    <row r="26" spans="1:21">
      <c r="A26" s="141" t="s">
        <v>121</v>
      </c>
      <c r="B26" s="141"/>
      <c r="C26" s="141"/>
      <c r="D26" s="141"/>
      <c r="E26" s="141"/>
      <c r="F26" s="141"/>
      <c r="G26" s="141"/>
      <c r="H26" s="141"/>
      <c r="I26" s="141"/>
      <c r="K26" s="16"/>
      <c r="L26" s="16"/>
      <c r="M26" s="16"/>
      <c r="N26" s="16"/>
      <c r="O26" s="16"/>
      <c r="P26" s="16"/>
      <c r="Q26" s="16"/>
      <c r="R26" s="16"/>
      <c r="S26" s="16"/>
      <c r="T26" s="16"/>
      <c r="U26" s="6"/>
    </row>
    <row r="27" spans="1:21">
      <c r="A27" s="80"/>
      <c r="B27" s="141" t="s">
        <v>122</v>
      </c>
      <c r="C27" s="141"/>
      <c r="D27" s="141"/>
      <c r="E27" s="141"/>
      <c r="F27" s="141"/>
      <c r="G27" s="141"/>
      <c r="H27" s="141"/>
      <c r="I27" s="141"/>
    </row>
    <row r="28" spans="1:21" s="23" customFormat="1" ht="12.75" customHeight="1">
      <c r="A28" s="81"/>
      <c r="B28" s="81"/>
      <c r="C28" s="81"/>
      <c r="D28" s="81"/>
      <c r="E28" s="81"/>
      <c r="F28" s="81"/>
      <c r="G28" s="81"/>
      <c r="H28" s="81"/>
      <c r="I28"/>
      <c r="J28"/>
    </row>
    <row r="29" spans="1:21" s="23" customFormat="1">
      <c r="A29" s="82"/>
      <c r="B29" s="140" t="s">
        <v>123</v>
      </c>
      <c r="C29" s="140"/>
      <c r="D29" s="140"/>
      <c r="E29" s="140"/>
      <c r="F29" s="140"/>
      <c r="G29" s="140"/>
      <c r="H29" s="140"/>
      <c r="I29" s="140"/>
      <c r="J29" s="140"/>
    </row>
    <row r="30" spans="1:21" s="23" customFormat="1">
      <c r="E30" s="25"/>
    </row>
    <row r="31" spans="1:21">
      <c r="E31" s="24"/>
    </row>
  </sheetData>
  <mergeCells count="6">
    <mergeCell ref="B20:F20"/>
    <mergeCell ref="B29:J29"/>
    <mergeCell ref="A26:I26"/>
    <mergeCell ref="B27:I27"/>
    <mergeCell ref="B23:J23"/>
    <mergeCell ref="B24:J24"/>
  </mergeCells>
  <pageMargins left="0.23622047244094491" right="0.23622047244094491" top="0.74803149606299213" bottom="0.74803149606299213" header="0.31496062992125984" footer="0.31496062992125984"/>
  <pageSetup paperSize="9" scale="9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</sheetPr>
  <dimension ref="A1:R30"/>
  <sheetViews>
    <sheetView topLeftCell="A20" zoomScaleNormal="100" workbookViewId="0">
      <selection activeCell="B22" sqref="B22"/>
    </sheetView>
  </sheetViews>
  <sheetFormatPr defaultRowHeight="15"/>
  <cols>
    <col min="1" max="1" width="4.5703125" customWidth="1"/>
    <col min="2" max="2" width="52.140625" customWidth="1"/>
    <col min="3" max="3" width="9.7109375" customWidth="1"/>
    <col min="4" max="4" width="6.42578125" customWidth="1"/>
    <col min="5" max="5" width="11.7109375" customWidth="1"/>
    <col min="6" max="6" width="10.42578125" customWidth="1"/>
    <col min="7" max="7" width="10.5703125" customWidth="1"/>
    <col min="8" max="8" width="12.140625" customWidth="1"/>
    <col min="9" max="9" width="10.85546875" customWidth="1"/>
    <col min="10" max="10" width="18" customWidth="1"/>
  </cols>
  <sheetData>
    <row r="1" spans="1:10">
      <c r="E1" s="6" t="s">
        <v>117</v>
      </c>
    </row>
    <row r="2" spans="1:10">
      <c r="A2" s="38"/>
      <c r="B2" s="38"/>
      <c r="C2" s="38"/>
      <c r="D2" s="38"/>
      <c r="E2" s="6"/>
      <c r="F2" s="6"/>
      <c r="G2" s="6"/>
      <c r="H2" s="6"/>
      <c r="I2" s="85" t="s">
        <v>125</v>
      </c>
    </row>
    <row r="3" spans="1:10" s="17" customFormat="1" ht="63.75" customHeight="1">
      <c r="A3" s="118"/>
      <c r="B3" s="119" t="s">
        <v>24</v>
      </c>
      <c r="C3" s="120" t="s">
        <v>14</v>
      </c>
      <c r="D3" s="97" t="s">
        <v>15</v>
      </c>
      <c r="E3" s="121" t="s">
        <v>16</v>
      </c>
      <c r="F3" s="97" t="s">
        <v>17</v>
      </c>
      <c r="G3" s="97" t="s">
        <v>133</v>
      </c>
      <c r="H3" s="97" t="s">
        <v>72</v>
      </c>
      <c r="I3" s="97" t="s">
        <v>18</v>
      </c>
      <c r="J3" s="97" t="s">
        <v>136</v>
      </c>
    </row>
    <row r="4" spans="1:10" ht="48">
      <c r="A4" s="39" t="s">
        <v>22</v>
      </c>
      <c r="B4" s="13" t="s">
        <v>80</v>
      </c>
      <c r="C4" s="40" t="s">
        <v>21</v>
      </c>
      <c r="D4" s="40">
        <v>7</v>
      </c>
      <c r="E4" s="41"/>
      <c r="F4" s="42">
        <f>E4*D4</f>
        <v>0</v>
      </c>
      <c r="G4" s="42"/>
      <c r="H4" s="43"/>
      <c r="I4" s="44"/>
      <c r="J4" s="2"/>
    </row>
    <row r="5" spans="1:10" ht="48">
      <c r="A5" s="39" t="s">
        <v>0</v>
      </c>
      <c r="B5" s="13" t="s">
        <v>82</v>
      </c>
      <c r="C5" s="40" t="s">
        <v>21</v>
      </c>
      <c r="D5" s="40">
        <v>200</v>
      </c>
      <c r="E5" s="41"/>
      <c r="F5" s="42">
        <f t="shared" ref="F5:F18" si="0">E5*D5</f>
        <v>0</v>
      </c>
      <c r="G5" s="42"/>
      <c r="H5" s="43"/>
      <c r="I5" s="44"/>
      <c r="J5" s="2"/>
    </row>
    <row r="6" spans="1:10" ht="48">
      <c r="A6" s="39" t="s">
        <v>1</v>
      </c>
      <c r="B6" s="13" t="s">
        <v>81</v>
      </c>
      <c r="C6" s="40" t="s">
        <v>21</v>
      </c>
      <c r="D6" s="40">
        <v>30</v>
      </c>
      <c r="E6" s="41"/>
      <c r="F6" s="42">
        <f t="shared" si="0"/>
        <v>0</v>
      </c>
      <c r="G6" s="42"/>
      <c r="H6" s="43"/>
      <c r="I6" s="44"/>
      <c r="J6" s="2"/>
    </row>
    <row r="7" spans="1:10" ht="48">
      <c r="A7" s="39" t="s">
        <v>2</v>
      </c>
      <c r="B7" s="13" t="s">
        <v>83</v>
      </c>
      <c r="C7" s="40" t="s">
        <v>21</v>
      </c>
      <c r="D7" s="40">
        <v>320</v>
      </c>
      <c r="E7" s="41"/>
      <c r="F7" s="42">
        <f t="shared" si="0"/>
        <v>0</v>
      </c>
      <c r="G7" s="42"/>
      <c r="H7" s="43"/>
      <c r="I7" s="44"/>
      <c r="J7" s="2"/>
    </row>
    <row r="8" spans="1:10" ht="51.75" customHeight="1">
      <c r="A8" s="39" t="s">
        <v>3</v>
      </c>
      <c r="B8" s="124" t="s">
        <v>84</v>
      </c>
      <c r="C8" s="40" t="s">
        <v>21</v>
      </c>
      <c r="D8" s="40">
        <v>95</v>
      </c>
      <c r="E8" s="41"/>
      <c r="F8" s="42">
        <f t="shared" si="0"/>
        <v>0</v>
      </c>
      <c r="G8" s="42"/>
      <c r="H8" s="43"/>
      <c r="I8" s="44"/>
      <c r="J8" s="2"/>
    </row>
    <row r="9" spans="1:10" ht="36">
      <c r="A9" s="39" t="s">
        <v>4</v>
      </c>
      <c r="B9" s="13" t="s">
        <v>85</v>
      </c>
      <c r="C9" s="40" t="s">
        <v>21</v>
      </c>
      <c r="D9" s="40">
        <v>180</v>
      </c>
      <c r="E9" s="41"/>
      <c r="F9" s="42">
        <f t="shared" si="0"/>
        <v>0</v>
      </c>
      <c r="G9" s="42"/>
      <c r="H9" s="43"/>
      <c r="I9" s="44"/>
      <c r="J9" s="2"/>
    </row>
    <row r="10" spans="1:10" ht="48">
      <c r="A10" s="39" t="s">
        <v>5</v>
      </c>
      <c r="B10" s="13" t="s">
        <v>86</v>
      </c>
      <c r="C10" s="40" t="s">
        <v>21</v>
      </c>
      <c r="D10" s="40">
        <v>10</v>
      </c>
      <c r="E10" s="41"/>
      <c r="F10" s="42">
        <f t="shared" si="0"/>
        <v>0</v>
      </c>
      <c r="G10" s="42"/>
      <c r="H10" s="43"/>
      <c r="I10" s="44"/>
      <c r="J10" s="2"/>
    </row>
    <row r="11" spans="1:10" ht="48">
      <c r="A11" s="39" t="s">
        <v>6</v>
      </c>
      <c r="B11" s="13" t="s">
        <v>87</v>
      </c>
      <c r="C11" s="40" t="s">
        <v>21</v>
      </c>
      <c r="D11" s="40">
        <v>3</v>
      </c>
      <c r="E11" s="41"/>
      <c r="F11" s="42">
        <f t="shared" si="0"/>
        <v>0</v>
      </c>
      <c r="G11" s="42"/>
      <c r="H11" s="43"/>
      <c r="I11" s="44"/>
      <c r="J11" s="2"/>
    </row>
    <row r="12" spans="1:10" ht="40.5" customHeight="1">
      <c r="A12" s="39" t="s">
        <v>7</v>
      </c>
      <c r="B12" s="124" t="s">
        <v>88</v>
      </c>
      <c r="C12" s="40" t="s">
        <v>21</v>
      </c>
      <c r="D12" s="40">
        <v>70</v>
      </c>
      <c r="E12" s="41"/>
      <c r="F12" s="42">
        <f t="shared" si="0"/>
        <v>0</v>
      </c>
      <c r="G12" s="42"/>
      <c r="H12" s="43"/>
      <c r="I12" s="44"/>
      <c r="J12" s="2"/>
    </row>
    <row r="13" spans="1:10" ht="36">
      <c r="A13" s="39" t="s">
        <v>8</v>
      </c>
      <c r="B13" s="13" t="s">
        <v>116</v>
      </c>
      <c r="C13" s="40" t="s">
        <v>21</v>
      </c>
      <c r="D13" s="40">
        <v>35</v>
      </c>
      <c r="E13" s="41"/>
      <c r="F13" s="42">
        <f t="shared" si="0"/>
        <v>0</v>
      </c>
      <c r="G13" s="42"/>
      <c r="H13" s="43"/>
      <c r="I13" s="44"/>
      <c r="J13" s="2"/>
    </row>
    <row r="14" spans="1:10" ht="24">
      <c r="A14" s="39" t="s">
        <v>9</v>
      </c>
      <c r="B14" s="13" t="s">
        <v>89</v>
      </c>
      <c r="C14" s="40" t="s">
        <v>21</v>
      </c>
      <c r="D14" s="40">
        <v>350</v>
      </c>
      <c r="E14" s="41"/>
      <c r="F14" s="42">
        <f t="shared" si="0"/>
        <v>0</v>
      </c>
      <c r="G14" s="42"/>
      <c r="H14" s="43"/>
      <c r="I14" s="44"/>
      <c r="J14" s="2"/>
    </row>
    <row r="15" spans="1:10" ht="24">
      <c r="A15" s="39" t="s">
        <v>10</v>
      </c>
      <c r="B15" s="13" t="s">
        <v>90</v>
      </c>
      <c r="C15" s="40" t="s">
        <v>21</v>
      </c>
      <c r="D15" s="40">
        <v>95</v>
      </c>
      <c r="E15" s="41"/>
      <c r="F15" s="42">
        <f t="shared" si="0"/>
        <v>0</v>
      </c>
      <c r="G15" s="42"/>
      <c r="H15" s="43"/>
      <c r="I15" s="44"/>
      <c r="J15" s="2"/>
    </row>
    <row r="16" spans="1:10" ht="27" customHeight="1">
      <c r="A16" s="39" t="s">
        <v>11</v>
      </c>
      <c r="B16" s="122" t="s">
        <v>23</v>
      </c>
      <c r="C16" s="40" t="s">
        <v>21</v>
      </c>
      <c r="D16" s="41">
        <v>50</v>
      </c>
      <c r="E16" s="41"/>
      <c r="F16" s="42">
        <f t="shared" si="0"/>
        <v>0</v>
      </c>
      <c r="G16" s="42"/>
      <c r="H16" s="43"/>
      <c r="I16" s="44"/>
      <c r="J16" s="2"/>
    </row>
    <row r="17" spans="1:18" ht="49.5" customHeight="1">
      <c r="A17" s="39">
        <v>14</v>
      </c>
      <c r="B17" s="123" t="s">
        <v>91</v>
      </c>
      <c r="C17" s="40" t="s">
        <v>21</v>
      </c>
      <c r="D17" s="41">
        <v>30</v>
      </c>
      <c r="E17" s="41"/>
      <c r="F17" s="42">
        <f t="shared" si="0"/>
        <v>0</v>
      </c>
      <c r="G17" s="90"/>
      <c r="H17" s="43"/>
      <c r="I17" s="44"/>
      <c r="J17" s="2"/>
    </row>
    <row r="18" spans="1:18" ht="48.75" thickBot="1">
      <c r="A18" s="39">
        <v>15</v>
      </c>
      <c r="B18" s="13" t="s">
        <v>92</v>
      </c>
      <c r="C18" s="40" t="s">
        <v>21</v>
      </c>
      <c r="D18" s="40">
        <v>170</v>
      </c>
      <c r="E18" s="41"/>
      <c r="F18" s="42">
        <f t="shared" si="0"/>
        <v>0</v>
      </c>
      <c r="G18" s="42"/>
      <c r="H18" s="43"/>
      <c r="I18" s="45"/>
      <c r="J18" s="2"/>
    </row>
    <row r="19" spans="1:18" ht="15.75" thickBot="1">
      <c r="A19" s="46"/>
      <c r="B19" s="47"/>
      <c r="C19" s="48"/>
      <c r="D19" s="49"/>
      <c r="E19" s="50" t="s">
        <v>20</v>
      </c>
      <c r="F19" s="51">
        <f>SUM(F4:F18)</f>
        <v>0</v>
      </c>
      <c r="G19" s="110"/>
      <c r="H19" s="108"/>
      <c r="I19" s="96">
        <f>SUM(I4:I17)</f>
        <v>0</v>
      </c>
    </row>
    <row r="20" spans="1:18" ht="15.75">
      <c r="B20" s="8"/>
      <c r="C20" s="8"/>
      <c r="H20" s="109"/>
    </row>
    <row r="21" spans="1:18" ht="15" customHeight="1">
      <c r="A21" s="1"/>
      <c r="B21" s="139" t="s">
        <v>67</v>
      </c>
      <c r="C21" s="139"/>
      <c r="D21" s="139"/>
      <c r="E21" s="139"/>
      <c r="F21" s="139"/>
      <c r="G21" s="15"/>
      <c r="H21" s="15"/>
      <c r="I21" s="16"/>
      <c r="J21" s="16"/>
      <c r="K21" s="16"/>
      <c r="L21" s="16"/>
      <c r="M21" s="16"/>
      <c r="N21" s="16"/>
      <c r="O21" s="16"/>
      <c r="P21" s="16"/>
      <c r="Q21" s="16"/>
    </row>
    <row r="22" spans="1:18">
      <c r="A22" s="16"/>
      <c r="B22" s="16" t="s">
        <v>142</v>
      </c>
      <c r="C22" s="16"/>
      <c r="D22" s="16"/>
      <c r="E22" s="16"/>
      <c r="F22" s="16"/>
      <c r="G22" s="16"/>
      <c r="H22" s="16"/>
      <c r="I22" s="16"/>
      <c r="J22" s="16"/>
      <c r="K22" s="16"/>
      <c r="L22" s="16"/>
      <c r="M22" s="16"/>
      <c r="N22" s="16"/>
      <c r="O22" s="16"/>
      <c r="P22" s="16"/>
      <c r="Q22" s="16"/>
    </row>
    <row r="23" spans="1:18">
      <c r="A23" s="1"/>
      <c r="B23" s="16" t="s">
        <v>70</v>
      </c>
      <c r="C23" s="16"/>
      <c r="D23" s="16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  <c r="P23" s="16"/>
      <c r="Q23" s="16"/>
    </row>
    <row r="24" spans="1:18" ht="28.5" customHeight="1">
      <c r="A24" s="1"/>
      <c r="B24" s="142" t="s">
        <v>68</v>
      </c>
      <c r="C24" s="142"/>
      <c r="D24" s="142"/>
      <c r="E24" s="142"/>
      <c r="F24" s="142"/>
      <c r="G24" s="142"/>
      <c r="H24" s="142"/>
      <c r="I24" s="142"/>
      <c r="J24" s="142"/>
      <c r="K24" s="21"/>
      <c r="L24" s="21"/>
      <c r="M24" s="21"/>
      <c r="N24" s="21"/>
      <c r="O24" s="21"/>
      <c r="P24" s="21"/>
      <c r="Q24" s="21"/>
      <c r="R24" s="23"/>
    </row>
    <row r="25" spans="1:18" ht="29.25" customHeight="1">
      <c r="A25" s="1"/>
      <c r="B25" s="142" t="s">
        <v>69</v>
      </c>
      <c r="C25" s="142"/>
      <c r="D25" s="142"/>
      <c r="E25" s="142"/>
      <c r="F25" s="142"/>
      <c r="G25" s="142"/>
      <c r="H25" s="142"/>
      <c r="I25" s="142"/>
      <c r="J25" s="142"/>
      <c r="K25" s="21"/>
      <c r="L25" s="21"/>
      <c r="M25" s="21"/>
      <c r="N25" s="21"/>
      <c r="O25" s="21"/>
      <c r="P25" s="21"/>
      <c r="Q25" s="21"/>
      <c r="R25" s="23"/>
    </row>
    <row r="26" spans="1:18">
      <c r="A26" s="1"/>
      <c r="B26" s="21"/>
      <c r="C26" s="21"/>
      <c r="D26" s="21"/>
      <c r="E26" s="21"/>
      <c r="F26" s="21"/>
      <c r="G26" s="21"/>
      <c r="H26" s="21"/>
      <c r="I26" s="21"/>
      <c r="J26" s="21"/>
      <c r="K26" s="21"/>
      <c r="L26" s="21"/>
      <c r="M26" s="21"/>
      <c r="N26" s="21"/>
      <c r="O26" s="21"/>
      <c r="P26" s="21"/>
      <c r="Q26" s="21"/>
      <c r="R26" s="23"/>
    </row>
    <row r="27" spans="1:18">
      <c r="A27" s="141" t="s">
        <v>121</v>
      </c>
      <c r="B27" s="141"/>
      <c r="C27" s="141"/>
      <c r="D27" s="141"/>
      <c r="E27" s="141"/>
      <c r="F27" s="141"/>
      <c r="G27" s="141"/>
      <c r="H27" s="141"/>
      <c r="I27" s="141"/>
      <c r="K27" s="16"/>
      <c r="L27" s="16"/>
      <c r="M27" s="16"/>
      <c r="N27" s="16"/>
      <c r="O27" s="16"/>
      <c r="P27" s="16"/>
      <c r="Q27" s="16"/>
    </row>
    <row r="28" spans="1:18">
      <c r="A28" s="80"/>
      <c r="B28" s="141" t="s">
        <v>122</v>
      </c>
      <c r="C28" s="141"/>
      <c r="D28" s="141"/>
      <c r="E28" s="141"/>
      <c r="F28" s="141"/>
      <c r="G28" s="141"/>
      <c r="H28" s="141"/>
      <c r="I28" s="141"/>
    </row>
    <row r="29" spans="1:18">
      <c r="A29" s="81"/>
      <c r="B29" s="81"/>
      <c r="C29" s="81"/>
      <c r="D29" s="81"/>
      <c r="E29" s="81"/>
      <c r="F29" s="81"/>
      <c r="G29" s="81"/>
      <c r="H29" s="81"/>
    </row>
    <row r="30" spans="1:18">
      <c r="A30" s="82"/>
      <c r="B30" s="140" t="s">
        <v>123</v>
      </c>
      <c r="C30" s="140"/>
      <c r="D30" s="140"/>
      <c r="E30" s="140"/>
      <c r="F30" s="140"/>
      <c r="G30" s="140"/>
      <c r="H30" s="140"/>
      <c r="I30" s="140"/>
      <c r="J30" s="140"/>
    </row>
  </sheetData>
  <mergeCells count="6">
    <mergeCell ref="B21:F21"/>
    <mergeCell ref="B30:J30"/>
    <mergeCell ref="A27:I27"/>
    <mergeCell ref="B28:I28"/>
    <mergeCell ref="B24:J24"/>
    <mergeCell ref="B25:J25"/>
  </mergeCells>
  <pageMargins left="0.25" right="0.25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0000"/>
  </sheetPr>
  <dimension ref="A1:R23"/>
  <sheetViews>
    <sheetView workbookViewId="0">
      <selection activeCell="B15" sqref="B15"/>
    </sheetView>
  </sheetViews>
  <sheetFormatPr defaultRowHeight="15"/>
  <cols>
    <col min="1" max="1" width="5.42578125" style="1" customWidth="1"/>
    <col min="2" max="2" width="52.5703125" style="1" customWidth="1"/>
    <col min="3" max="3" width="6.5703125" style="1" customWidth="1"/>
    <col min="4" max="4" width="5.7109375" style="1" customWidth="1"/>
    <col min="5" max="5" width="7.5703125" customWidth="1"/>
    <col min="8" max="8" width="12.140625" customWidth="1"/>
    <col min="9" max="9" width="11.28515625" customWidth="1"/>
    <col min="10" max="10" width="17.5703125" customWidth="1"/>
  </cols>
  <sheetData>
    <row r="1" spans="1:17">
      <c r="E1" s="6" t="s">
        <v>117</v>
      </c>
    </row>
    <row r="2" spans="1:17">
      <c r="A2" s="16"/>
      <c r="B2" s="16"/>
      <c r="C2" s="16"/>
      <c r="D2" s="16"/>
      <c r="E2" s="6"/>
      <c r="F2" s="6"/>
      <c r="G2" s="6"/>
      <c r="H2" s="6"/>
      <c r="I2" s="85" t="s">
        <v>126</v>
      </c>
    </row>
    <row r="3" spans="1:17" s="17" customFormat="1" ht="54.75" customHeight="1">
      <c r="A3" s="120" t="s">
        <v>19</v>
      </c>
      <c r="B3" s="120" t="s">
        <v>29</v>
      </c>
      <c r="C3" s="120" t="s">
        <v>14</v>
      </c>
      <c r="D3" s="120" t="s">
        <v>15</v>
      </c>
      <c r="E3" s="121" t="s">
        <v>16</v>
      </c>
      <c r="F3" s="97" t="s">
        <v>17</v>
      </c>
      <c r="G3" s="97" t="s">
        <v>133</v>
      </c>
      <c r="H3" s="97" t="s">
        <v>73</v>
      </c>
      <c r="I3" s="97" t="s">
        <v>18</v>
      </c>
      <c r="J3" s="97" t="s">
        <v>136</v>
      </c>
    </row>
    <row r="4" spans="1:17">
      <c r="A4" s="39" t="s">
        <v>22</v>
      </c>
      <c r="B4" s="13" t="s">
        <v>26</v>
      </c>
      <c r="C4" s="40" t="s">
        <v>21</v>
      </c>
      <c r="D4" s="41">
        <v>300</v>
      </c>
      <c r="E4" s="53"/>
      <c r="F4" s="53">
        <f>E4*D4</f>
        <v>0</v>
      </c>
      <c r="G4" s="53"/>
      <c r="H4" s="43"/>
      <c r="I4" s="44"/>
      <c r="J4" s="2"/>
    </row>
    <row r="5" spans="1:17">
      <c r="A5" s="39">
        <v>2</v>
      </c>
      <c r="B5" s="13" t="s">
        <v>96</v>
      </c>
      <c r="C5" s="40" t="s">
        <v>30</v>
      </c>
      <c r="D5" s="40">
        <v>60</v>
      </c>
      <c r="E5" s="53"/>
      <c r="F5" s="53">
        <f t="shared" ref="F5:F11" si="0">E5*D5</f>
        <v>0</v>
      </c>
      <c r="G5" s="53"/>
      <c r="H5" s="43"/>
      <c r="I5" s="44"/>
      <c r="J5" s="2"/>
    </row>
    <row r="6" spans="1:17">
      <c r="A6" s="39">
        <v>3</v>
      </c>
      <c r="B6" s="13" t="s">
        <v>94</v>
      </c>
      <c r="C6" s="40" t="s">
        <v>30</v>
      </c>
      <c r="D6" s="40">
        <v>220</v>
      </c>
      <c r="E6" s="53"/>
      <c r="F6" s="53">
        <f t="shared" si="0"/>
        <v>0</v>
      </c>
      <c r="G6" s="53"/>
      <c r="H6" s="43"/>
      <c r="I6" s="44"/>
      <c r="J6" s="2"/>
    </row>
    <row r="7" spans="1:17">
      <c r="A7" s="39">
        <v>4</v>
      </c>
      <c r="B7" s="13" t="s">
        <v>95</v>
      </c>
      <c r="C7" s="40" t="s">
        <v>30</v>
      </c>
      <c r="D7" s="40">
        <v>14</v>
      </c>
      <c r="E7" s="53"/>
      <c r="F7" s="53">
        <f t="shared" si="0"/>
        <v>0</v>
      </c>
      <c r="G7" s="53"/>
      <c r="H7" s="43"/>
      <c r="I7" s="44"/>
      <c r="J7" s="2"/>
    </row>
    <row r="8" spans="1:17">
      <c r="A8" s="39">
        <v>5</v>
      </c>
      <c r="B8" s="13" t="s">
        <v>93</v>
      </c>
      <c r="C8" s="40" t="s">
        <v>30</v>
      </c>
      <c r="D8" s="40">
        <v>70</v>
      </c>
      <c r="E8" s="53"/>
      <c r="F8" s="53">
        <f t="shared" si="0"/>
        <v>0</v>
      </c>
      <c r="G8" s="53"/>
      <c r="H8" s="43"/>
      <c r="I8" s="44"/>
      <c r="J8" s="2"/>
    </row>
    <row r="9" spans="1:17">
      <c r="A9" s="39">
        <v>6</v>
      </c>
      <c r="B9" s="13" t="s">
        <v>27</v>
      </c>
      <c r="C9" s="40" t="s">
        <v>21</v>
      </c>
      <c r="D9" s="40">
        <v>25</v>
      </c>
      <c r="E9" s="53"/>
      <c r="F9" s="53">
        <f t="shared" si="0"/>
        <v>0</v>
      </c>
      <c r="G9" s="53"/>
      <c r="H9" s="43"/>
      <c r="I9" s="44"/>
      <c r="J9" s="2"/>
    </row>
    <row r="10" spans="1:17">
      <c r="A10" s="39">
        <v>7</v>
      </c>
      <c r="B10" s="13" t="s">
        <v>97</v>
      </c>
      <c r="C10" s="40" t="s">
        <v>21</v>
      </c>
      <c r="D10" s="40">
        <v>200</v>
      </c>
      <c r="E10" s="53"/>
      <c r="F10" s="53">
        <f t="shared" si="0"/>
        <v>0</v>
      </c>
      <c r="G10" s="53"/>
      <c r="H10" s="43"/>
      <c r="I10" s="44"/>
      <c r="J10" s="2"/>
    </row>
    <row r="11" spans="1:17" ht="15.75" thickBot="1">
      <c r="A11" s="39">
        <v>8</v>
      </c>
      <c r="B11" s="13" t="s">
        <v>28</v>
      </c>
      <c r="C11" s="40" t="s">
        <v>21</v>
      </c>
      <c r="D11" s="40">
        <v>14</v>
      </c>
      <c r="E11" s="53"/>
      <c r="F11" s="54">
        <f t="shared" si="0"/>
        <v>0</v>
      </c>
      <c r="G11" s="53"/>
      <c r="H11" s="43"/>
      <c r="I11" s="44"/>
      <c r="J11" s="2"/>
    </row>
    <row r="12" spans="1:17" ht="15.75" thickBot="1">
      <c r="A12" s="46"/>
      <c r="B12" s="49"/>
      <c r="C12" s="49"/>
      <c r="D12" s="49"/>
      <c r="E12" s="50" t="s">
        <v>20</v>
      </c>
      <c r="F12" s="51">
        <f>SUM(F4:F11)</f>
        <v>0</v>
      </c>
      <c r="G12" s="89"/>
      <c r="H12" s="108"/>
      <c r="I12" s="52">
        <f>SUM(I4:I11)</f>
        <v>0</v>
      </c>
    </row>
    <row r="14" spans="1:17">
      <c r="B14" s="139" t="s">
        <v>67</v>
      </c>
      <c r="C14" s="139"/>
      <c r="D14" s="139"/>
      <c r="E14" s="139"/>
      <c r="F14" s="139"/>
      <c r="G14" s="15"/>
      <c r="H14" s="15"/>
      <c r="I14" s="16"/>
      <c r="J14" s="16"/>
      <c r="K14" s="16"/>
      <c r="L14" s="16"/>
      <c r="M14" s="16"/>
      <c r="N14" s="16"/>
      <c r="O14" s="16"/>
      <c r="P14" s="16"/>
      <c r="Q14" s="16"/>
    </row>
    <row r="15" spans="1:17">
      <c r="A15" s="16"/>
      <c r="B15" s="16" t="s">
        <v>141</v>
      </c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16"/>
      <c r="Q15" s="16"/>
    </row>
    <row r="16" spans="1:17">
      <c r="B16" s="16" t="s">
        <v>70</v>
      </c>
      <c r="C16" s="16"/>
      <c r="D16" s="16"/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</row>
    <row r="17" spans="1:18" ht="27" customHeight="1">
      <c r="B17" s="143" t="s">
        <v>68</v>
      </c>
      <c r="C17" s="143"/>
      <c r="D17" s="143"/>
      <c r="E17" s="143"/>
      <c r="F17" s="143"/>
      <c r="G17" s="143"/>
      <c r="H17" s="143"/>
      <c r="I17" s="143"/>
      <c r="J17" s="143"/>
      <c r="K17" s="21"/>
      <c r="L17" s="21"/>
      <c r="M17" s="21"/>
      <c r="N17" s="21"/>
      <c r="O17" s="21"/>
      <c r="P17" s="21"/>
      <c r="Q17" s="21"/>
      <c r="R17" s="23"/>
    </row>
    <row r="18" spans="1:18" ht="29.25" customHeight="1">
      <c r="B18" s="143" t="s">
        <v>69</v>
      </c>
      <c r="C18" s="143"/>
      <c r="D18" s="143"/>
      <c r="E18" s="143"/>
      <c r="F18" s="143"/>
      <c r="G18" s="143"/>
      <c r="H18" s="143"/>
      <c r="I18" s="143"/>
      <c r="J18" s="143"/>
      <c r="K18" s="21"/>
      <c r="L18" s="21"/>
      <c r="M18" s="21"/>
      <c r="N18" s="21"/>
      <c r="O18" s="21"/>
      <c r="P18" s="21"/>
      <c r="Q18" s="21"/>
      <c r="R18" s="23"/>
    </row>
    <row r="19" spans="1:18">
      <c r="B19" s="16"/>
      <c r="C19" s="16"/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16"/>
      <c r="P19" s="16"/>
      <c r="Q19" s="16"/>
    </row>
    <row r="20" spans="1:18">
      <c r="A20" s="141" t="s">
        <v>121</v>
      </c>
      <c r="B20" s="141"/>
      <c r="C20" s="141"/>
      <c r="D20" s="141"/>
      <c r="E20" s="141"/>
      <c r="F20" s="141"/>
      <c r="G20" s="141"/>
      <c r="H20" s="141"/>
      <c r="I20" s="141"/>
      <c r="K20" s="16"/>
      <c r="L20" s="16"/>
      <c r="M20" s="16"/>
      <c r="N20" s="16"/>
      <c r="O20" s="16"/>
      <c r="P20" s="16"/>
      <c r="Q20" s="16"/>
    </row>
    <row r="21" spans="1:18">
      <c r="A21" s="80"/>
      <c r="B21" s="141" t="s">
        <v>122</v>
      </c>
      <c r="C21" s="141"/>
      <c r="D21" s="141"/>
      <c r="E21" s="141"/>
      <c r="F21" s="141"/>
      <c r="G21" s="141"/>
      <c r="H21" s="141"/>
      <c r="I21" s="141"/>
      <c r="K21" s="30"/>
    </row>
    <row r="22" spans="1:18">
      <c r="A22" s="81"/>
      <c r="B22" s="81"/>
      <c r="C22" s="81"/>
      <c r="D22" s="81"/>
      <c r="E22" s="81"/>
      <c r="F22" s="81"/>
      <c r="G22" s="81"/>
      <c r="H22" s="81"/>
    </row>
    <row r="23" spans="1:18">
      <c r="A23" s="82"/>
      <c r="B23" s="140" t="s">
        <v>123</v>
      </c>
      <c r="C23" s="140"/>
      <c r="D23" s="140"/>
      <c r="E23" s="140"/>
      <c r="F23" s="140"/>
      <c r="G23" s="140"/>
      <c r="H23" s="140"/>
      <c r="I23" s="140"/>
      <c r="J23" s="140"/>
    </row>
  </sheetData>
  <mergeCells count="6">
    <mergeCell ref="B14:F14"/>
    <mergeCell ref="B23:J23"/>
    <mergeCell ref="A20:I20"/>
    <mergeCell ref="B21:I21"/>
    <mergeCell ref="B17:J17"/>
    <mergeCell ref="B18:J18"/>
  </mergeCells>
  <pageMargins left="0.25" right="0.25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FF00"/>
  </sheetPr>
  <dimension ref="A1:S17"/>
  <sheetViews>
    <sheetView workbookViewId="0">
      <selection activeCell="B9" sqref="B9"/>
    </sheetView>
  </sheetViews>
  <sheetFormatPr defaultRowHeight="15"/>
  <cols>
    <col min="1" max="1" width="5.28515625" customWidth="1"/>
    <col min="2" max="2" width="49.140625" customWidth="1"/>
    <col min="3" max="3" width="8.140625" customWidth="1"/>
    <col min="4" max="4" width="9.140625" customWidth="1"/>
    <col min="5" max="5" width="10.28515625" customWidth="1"/>
    <col min="8" max="8" width="11.5703125" customWidth="1"/>
    <col min="9" max="9" width="17.42578125" customWidth="1"/>
    <col min="10" max="10" width="18.5703125" customWidth="1"/>
  </cols>
  <sheetData>
    <row r="1" spans="1:19">
      <c r="D1" s="146" t="s">
        <v>127</v>
      </c>
      <c r="E1" s="146"/>
      <c r="F1" s="146"/>
      <c r="G1" s="146"/>
      <c r="H1" s="146"/>
      <c r="I1" s="146"/>
    </row>
    <row r="2" spans="1:19">
      <c r="D2" s="144" t="s">
        <v>128</v>
      </c>
      <c r="E2" s="145"/>
      <c r="F2" s="145"/>
      <c r="G2" s="145"/>
      <c r="H2" s="145"/>
      <c r="I2" s="145"/>
      <c r="J2" s="6"/>
    </row>
    <row r="3" spans="1:19" s="17" customFormat="1" ht="51" customHeight="1">
      <c r="A3" s="120" t="s">
        <v>19</v>
      </c>
      <c r="B3" s="120" t="s">
        <v>64</v>
      </c>
      <c r="C3" s="120" t="s">
        <v>14</v>
      </c>
      <c r="D3" s="120" t="s">
        <v>15</v>
      </c>
      <c r="E3" s="121" t="s">
        <v>16</v>
      </c>
      <c r="F3" s="97" t="s">
        <v>17</v>
      </c>
      <c r="G3" s="97" t="s">
        <v>133</v>
      </c>
      <c r="H3" s="97" t="s">
        <v>73</v>
      </c>
      <c r="I3" s="97" t="s">
        <v>18</v>
      </c>
      <c r="J3" s="97" t="s">
        <v>136</v>
      </c>
    </row>
    <row r="4" spans="1:19" ht="41.25" customHeight="1">
      <c r="A4" s="39" t="s">
        <v>22</v>
      </c>
      <c r="B4" s="134" t="s">
        <v>31</v>
      </c>
      <c r="C4" s="135" t="s">
        <v>32</v>
      </c>
      <c r="D4" s="136">
        <v>250</v>
      </c>
      <c r="E4" s="136"/>
      <c r="F4" s="137">
        <f>E4*D4</f>
        <v>0</v>
      </c>
      <c r="G4" s="42"/>
      <c r="H4" s="43"/>
      <c r="I4" s="44"/>
      <c r="J4" s="2"/>
    </row>
    <row r="5" spans="1:19">
      <c r="A5" s="46"/>
      <c r="B5" s="48"/>
      <c r="C5" s="49"/>
      <c r="D5" s="49"/>
      <c r="E5" s="50" t="s">
        <v>20</v>
      </c>
      <c r="F5" s="86">
        <f>SUM(F4)</f>
        <v>0</v>
      </c>
      <c r="G5" s="107"/>
      <c r="H5" s="108"/>
      <c r="I5" s="55"/>
    </row>
    <row r="6" spans="1:19">
      <c r="B6" s="6"/>
      <c r="C6" s="6"/>
      <c r="D6" s="6"/>
      <c r="E6" s="6"/>
      <c r="F6" s="6"/>
      <c r="G6" s="6"/>
      <c r="H6" s="6"/>
    </row>
    <row r="8" spans="1:19">
      <c r="A8" s="1"/>
      <c r="B8" s="139" t="s">
        <v>67</v>
      </c>
      <c r="C8" s="139"/>
      <c r="D8" s="139"/>
      <c r="E8" s="139"/>
      <c r="F8" s="139"/>
      <c r="G8" s="15"/>
      <c r="H8" s="15"/>
      <c r="I8" s="16"/>
      <c r="J8" s="16"/>
      <c r="K8" s="16"/>
      <c r="L8" s="16"/>
      <c r="M8" s="16"/>
      <c r="N8" s="16"/>
      <c r="O8" s="16"/>
      <c r="P8" s="16"/>
      <c r="Q8" s="16"/>
    </row>
    <row r="9" spans="1:19">
      <c r="A9" s="16"/>
      <c r="B9" s="16" t="s">
        <v>142</v>
      </c>
      <c r="C9" s="16"/>
      <c r="D9" s="16"/>
      <c r="E9" s="16"/>
      <c r="F9" s="16"/>
      <c r="G9" s="16"/>
      <c r="H9" s="16"/>
      <c r="I9" s="16"/>
      <c r="J9" s="16"/>
      <c r="K9" s="16"/>
      <c r="L9" s="16"/>
      <c r="M9" s="16"/>
      <c r="N9" s="16"/>
      <c r="O9" s="16"/>
      <c r="P9" s="16"/>
      <c r="Q9" s="16"/>
    </row>
    <row r="10" spans="1:19">
      <c r="A10" s="1"/>
      <c r="B10" s="16" t="s">
        <v>70</v>
      </c>
      <c r="C10" s="16"/>
      <c r="D10" s="16"/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  <c r="P10" s="16"/>
      <c r="Q10" s="16"/>
    </row>
    <row r="11" spans="1:19" ht="28.5" customHeight="1">
      <c r="A11" s="1"/>
      <c r="B11" s="142" t="s">
        <v>68</v>
      </c>
      <c r="C11" s="142"/>
      <c r="D11" s="142"/>
      <c r="E11" s="142"/>
      <c r="F11" s="142"/>
      <c r="G11" s="142"/>
      <c r="H11" s="142"/>
      <c r="I11" s="142"/>
      <c r="J11" s="142"/>
      <c r="K11" s="21"/>
      <c r="L11" s="21"/>
      <c r="M11" s="21"/>
      <c r="N11" s="21"/>
      <c r="O11" s="21"/>
      <c r="P11" s="21"/>
      <c r="Q11" s="21"/>
      <c r="R11" s="23"/>
      <c r="S11" s="23"/>
    </row>
    <row r="12" spans="1:19" ht="25.5" customHeight="1">
      <c r="A12" s="1"/>
      <c r="B12" s="142" t="s">
        <v>69</v>
      </c>
      <c r="C12" s="142"/>
      <c r="D12" s="142"/>
      <c r="E12" s="142"/>
      <c r="F12" s="142"/>
      <c r="G12" s="142"/>
      <c r="H12" s="142"/>
      <c r="I12" s="142"/>
      <c r="J12" s="142"/>
      <c r="K12" s="21"/>
      <c r="L12" s="21"/>
      <c r="M12" s="21"/>
      <c r="N12" s="21"/>
      <c r="O12" s="21"/>
      <c r="P12" s="21"/>
      <c r="Q12" s="21"/>
      <c r="R12" s="23"/>
      <c r="S12" s="23"/>
    </row>
    <row r="13" spans="1:19">
      <c r="A13" s="1"/>
      <c r="B13" s="16"/>
      <c r="C13" s="16"/>
      <c r="D13" s="16"/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16"/>
      <c r="Q13" s="16"/>
    </row>
    <row r="14" spans="1:19">
      <c r="A14" s="141" t="s">
        <v>121</v>
      </c>
      <c r="B14" s="141"/>
      <c r="C14" s="141"/>
      <c r="D14" s="141"/>
      <c r="E14" s="141"/>
      <c r="F14" s="141"/>
      <c r="G14" s="141"/>
      <c r="H14" s="141"/>
      <c r="I14" s="141"/>
      <c r="K14" s="16"/>
      <c r="L14" s="16"/>
      <c r="M14" s="16"/>
      <c r="N14" s="16"/>
      <c r="O14" s="16"/>
      <c r="P14" s="16"/>
      <c r="Q14" s="16"/>
    </row>
    <row r="15" spans="1:19">
      <c r="A15" s="80"/>
      <c r="B15" s="141" t="s">
        <v>122</v>
      </c>
      <c r="C15" s="141"/>
      <c r="D15" s="141"/>
      <c r="E15" s="141"/>
      <c r="F15" s="141"/>
      <c r="G15" s="141"/>
      <c r="H15" s="141"/>
      <c r="I15" s="141"/>
    </row>
    <row r="16" spans="1:19">
      <c r="A16" s="81"/>
      <c r="B16" s="81"/>
      <c r="C16" s="81"/>
      <c r="D16" s="81"/>
      <c r="E16" s="81"/>
      <c r="F16" s="81"/>
      <c r="G16" s="81"/>
      <c r="H16" s="81"/>
    </row>
    <row r="17" spans="1:10">
      <c r="A17" s="82"/>
      <c r="B17" s="140" t="s">
        <v>123</v>
      </c>
      <c r="C17" s="140"/>
      <c r="D17" s="140"/>
      <c r="E17" s="140"/>
      <c r="F17" s="140"/>
      <c r="G17" s="140"/>
      <c r="H17" s="140"/>
      <c r="I17" s="140"/>
      <c r="J17" s="140"/>
    </row>
  </sheetData>
  <mergeCells count="8">
    <mergeCell ref="D2:I2"/>
    <mergeCell ref="D1:I1"/>
    <mergeCell ref="B17:J17"/>
    <mergeCell ref="A14:I14"/>
    <mergeCell ref="B15:I15"/>
    <mergeCell ref="B8:F8"/>
    <mergeCell ref="B11:J11"/>
    <mergeCell ref="B12:J12"/>
  </mergeCells>
  <pageMargins left="0.25" right="0.25" top="0.75" bottom="0.75" header="0.3" footer="0.3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0000"/>
  </sheetPr>
  <dimension ref="A1:AYP35"/>
  <sheetViews>
    <sheetView topLeftCell="A16" workbookViewId="0">
      <selection activeCell="B28" sqref="B28"/>
    </sheetView>
  </sheetViews>
  <sheetFormatPr defaultRowHeight="15"/>
  <cols>
    <col min="1" max="1" width="5.42578125" style="26" customWidth="1"/>
    <col min="2" max="2" width="64.42578125" customWidth="1"/>
    <col min="3" max="3" width="7.28515625" customWidth="1"/>
    <col min="4" max="4" width="7.5703125" customWidth="1"/>
    <col min="5" max="5" width="11.140625" customWidth="1"/>
    <col min="6" max="6" width="11.5703125" customWidth="1"/>
    <col min="7" max="7" width="7.42578125" customWidth="1"/>
    <col min="8" max="8" width="10.7109375" customWidth="1"/>
    <col min="9" max="9" width="11.5703125" customWidth="1"/>
    <col min="10" max="10" width="17.42578125" customWidth="1"/>
  </cols>
  <sheetData>
    <row r="1" spans="1:10">
      <c r="E1" s="6" t="s">
        <v>117</v>
      </c>
    </row>
    <row r="2" spans="1:10">
      <c r="E2" s="6"/>
      <c r="F2" s="6"/>
      <c r="G2" s="6"/>
      <c r="H2" s="6"/>
      <c r="I2" s="85" t="s">
        <v>129</v>
      </c>
    </row>
    <row r="3" spans="1:10" s="17" customFormat="1" ht="57.75" customHeight="1">
      <c r="A3" s="126" t="s">
        <v>19</v>
      </c>
      <c r="B3" s="120" t="s">
        <v>42</v>
      </c>
      <c r="C3" s="97" t="s">
        <v>14</v>
      </c>
      <c r="D3" s="127" t="s">
        <v>15</v>
      </c>
      <c r="E3" s="121" t="s">
        <v>16</v>
      </c>
      <c r="F3" s="97" t="s">
        <v>17</v>
      </c>
      <c r="G3" s="97" t="s">
        <v>133</v>
      </c>
      <c r="H3" s="97" t="s">
        <v>72</v>
      </c>
      <c r="I3" s="97" t="s">
        <v>18</v>
      </c>
      <c r="J3" s="97" t="s">
        <v>136</v>
      </c>
    </row>
    <row r="4" spans="1:10" ht="100.5" customHeight="1">
      <c r="A4" s="57" t="s">
        <v>25</v>
      </c>
      <c r="B4" s="124" t="s">
        <v>104</v>
      </c>
      <c r="C4" s="58" t="s">
        <v>52</v>
      </c>
      <c r="D4" s="68">
        <v>1740</v>
      </c>
      <c r="E4" s="66"/>
      <c r="F4" s="42">
        <f>E4*D4</f>
        <v>0</v>
      </c>
      <c r="G4" s="42"/>
      <c r="H4" s="44"/>
      <c r="I4" s="44"/>
      <c r="J4" s="2"/>
    </row>
    <row r="5" spans="1:10" ht="76.5" customHeight="1">
      <c r="A5" s="57" t="s">
        <v>47</v>
      </c>
      <c r="B5" s="124" t="s">
        <v>33</v>
      </c>
      <c r="C5" s="58" t="s">
        <v>21</v>
      </c>
      <c r="D5" s="68">
        <v>250</v>
      </c>
      <c r="E5" s="66"/>
      <c r="F5" s="42">
        <f t="shared" ref="F5:F24" si="0">E5*D5</f>
        <v>0</v>
      </c>
      <c r="G5" s="42"/>
      <c r="H5" s="44"/>
      <c r="I5" s="44"/>
      <c r="J5" s="2"/>
    </row>
    <row r="6" spans="1:10" ht="76.5" customHeight="1">
      <c r="A6" s="57" t="s">
        <v>48</v>
      </c>
      <c r="B6" s="124" t="s">
        <v>34</v>
      </c>
      <c r="C6" s="58" t="s">
        <v>21</v>
      </c>
      <c r="D6" s="68">
        <v>25</v>
      </c>
      <c r="E6" s="66"/>
      <c r="F6" s="42">
        <f t="shared" si="0"/>
        <v>0</v>
      </c>
      <c r="G6" s="42"/>
      <c r="H6" s="43"/>
      <c r="I6" s="44"/>
      <c r="J6" s="2"/>
    </row>
    <row r="7" spans="1:10" ht="87.75" customHeight="1">
      <c r="A7" s="57" t="s">
        <v>49</v>
      </c>
      <c r="B7" s="124" t="s">
        <v>138</v>
      </c>
      <c r="C7" s="58" t="s">
        <v>21</v>
      </c>
      <c r="D7" s="68">
        <v>1000</v>
      </c>
      <c r="E7" s="66"/>
      <c r="F7" s="42">
        <f t="shared" si="0"/>
        <v>0</v>
      </c>
      <c r="G7" s="42"/>
      <c r="H7" s="44"/>
      <c r="I7" s="44"/>
      <c r="J7" s="2"/>
    </row>
    <row r="8" spans="1:10" ht="41.25" customHeight="1">
      <c r="A8" s="57" t="s">
        <v>50</v>
      </c>
      <c r="B8" s="124" t="s">
        <v>35</v>
      </c>
      <c r="C8" s="58" t="s">
        <v>53</v>
      </c>
      <c r="D8" s="68">
        <v>320</v>
      </c>
      <c r="E8" s="66"/>
      <c r="F8" s="42">
        <f t="shared" si="0"/>
        <v>0</v>
      </c>
      <c r="G8" s="42"/>
      <c r="H8" s="43"/>
      <c r="I8" s="44"/>
      <c r="J8" s="2"/>
    </row>
    <row r="9" spans="1:10">
      <c r="A9" s="57" t="s">
        <v>51</v>
      </c>
      <c r="B9" s="124" t="s">
        <v>36</v>
      </c>
      <c r="C9" s="58" t="s">
        <v>21</v>
      </c>
      <c r="D9" s="68">
        <v>25</v>
      </c>
      <c r="E9" s="66"/>
      <c r="F9" s="42">
        <f t="shared" si="0"/>
        <v>0</v>
      </c>
      <c r="G9" s="42"/>
      <c r="H9" s="44"/>
      <c r="I9" s="44"/>
      <c r="J9" s="2"/>
    </row>
    <row r="10" spans="1:10" ht="15.75" customHeight="1">
      <c r="A10" s="57">
        <v>7</v>
      </c>
      <c r="B10" s="124" t="s">
        <v>118</v>
      </c>
      <c r="C10" s="58" t="s">
        <v>21</v>
      </c>
      <c r="D10" s="68">
        <v>30</v>
      </c>
      <c r="E10" s="66"/>
      <c r="F10" s="42">
        <f t="shared" si="0"/>
        <v>0</v>
      </c>
      <c r="G10" s="42"/>
      <c r="H10" s="44"/>
      <c r="I10" s="44"/>
      <c r="J10" s="2"/>
    </row>
    <row r="11" spans="1:10" ht="66.75" customHeight="1">
      <c r="A11" s="57">
        <v>8</v>
      </c>
      <c r="B11" s="131" t="s">
        <v>139</v>
      </c>
      <c r="C11" s="58" t="s">
        <v>21</v>
      </c>
      <c r="D11" s="68">
        <v>180</v>
      </c>
      <c r="E11" s="66"/>
      <c r="F11" s="42">
        <f t="shared" si="0"/>
        <v>0</v>
      </c>
      <c r="G11" s="42"/>
      <c r="H11" s="44"/>
      <c r="I11" s="44"/>
      <c r="J11" s="2"/>
    </row>
    <row r="12" spans="1:10" ht="48">
      <c r="A12" s="57">
        <v>9</v>
      </c>
      <c r="B12" s="131" t="s">
        <v>37</v>
      </c>
      <c r="C12" s="58" t="s">
        <v>21</v>
      </c>
      <c r="D12" s="68">
        <v>30</v>
      </c>
      <c r="E12" s="66"/>
      <c r="F12" s="42">
        <f t="shared" si="0"/>
        <v>0</v>
      </c>
      <c r="G12" s="42"/>
      <c r="H12" s="44"/>
      <c r="I12" s="44"/>
      <c r="J12" s="2"/>
    </row>
    <row r="13" spans="1:10" ht="48">
      <c r="A13" s="57">
        <v>10</v>
      </c>
      <c r="B13" s="131" t="s">
        <v>38</v>
      </c>
      <c r="C13" s="58" t="s">
        <v>21</v>
      </c>
      <c r="D13" s="68">
        <v>10</v>
      </c>
      <c r="E13" s="66"/>
      <c r="F13" s="42">
        <f t="shared" si="0"/>
        <v>0</v>
      </c>
      <c r="G13" s="42"/>
      <c r="H13" s="44"/>
      <c r="I13" s="44"/>
      <c r="J13" s="2"/>
    </row>
    <row r="14" spans="1:10" ht="48">
      <c r="A14" s="57">
        <v>11</v>
      </c>
      <c r="B14" s="131" t="s">
        <v>43</v>
      </c>
      <c r="C14" s="58" t="s">
        <v>21</v>
      </c>
      <c r="D14" s="68">
        <v>6</v>
      </c>
      <c r="E14" s="66"/>
      <c r="F14" s="42">
        <f t="shared" si="0"/>
        <v>0</v>
      </c>
      <c r="G14" s="42"/>
      <c r="H14" s="44"/>
      <c r="I14" s="44"/>
      <c r="J14" s="2"/>
    </row>
    <row r="15" spans="1:10" ht="36">
      <c r="A15" s="57">
        <v>12</v>
      </c>
      <c r="B15" s="131" t="s">
        <v>39</v>
      </c>
      <c r="C15" s="58" t="s">
        <v>21</v>
      </c>
      <c r="D15" s="68">
        <v>5</v>
      </c>
      <c r="E15" s="66"/>
      <c r="F15" s="42">
        <f t="shared" si="0"/>
        <v>0</v>
      </c>
      <c r="G15" s="42"/>
      <c r="H15" s="44"/>
      <c r="I15" s="44"/>
      <c r="J15" s="2"/>
    </row>
    <row r="16" spans="1:10" ht="24">
      <c r="A16" s="60">
        <v>13</v>
      </c>
      <c r="B16" s="131" t="s">
        <v>119</v>
      </c>
      <c r="C16" s="58" t="s">
        <v>21</v>
      </c>
      <c r="D16" s="68">
        <v>5</v>
      </c>
      <c r="E16" s="66"/>
      <c r="F16" s="42">
        <f t="shared" si="0"/>
        <v>0</v>
      </c>
      <c r="G16" s="42"/>
      <c r="H16" s="43"/>
      <c r="I16" s="44"/>
      <c r="J16" s="2"/>
    </row>
    <row r="17" spans="1:1342" ht="96">
      <c r="A17" s="57">
        <v>14</v>
      </c>
      <c r="B17" s="131" t="s">
        <v>40</v>
      </c>
      <c r="C17" s="58" t="s">
        <v>21</v>
      </c>
      <c r="D17" s="68">
        <v>2</v>
      </c>
      <c r="E17" s="66"/>
      <c r="F17" s="42">
        <f t="shared" si="0"/>
        <v>0</v>
      </c>
      <c r="G17" s="42"/>
      <c r="H17" s="43"/>
      <c r="I17" s="44"/>
      <c r="J17" s="2"/>
    </row>
    <row r="18" spans="1:1342" s="6" customFormat="1" ht="84">
      <c r="A18" s="60">
        <v>15</v>
      </c>
      <c r="B18" s="131" t="s">
        <v>41</v>
      </c>
      <c r="C18" s="58" t="s">
        <v>21</v>
      </c>
      <c r="D18" s="68">
        <v>15</v>
      </c>
      <c r="E18" s="66"/>
      <c r="F18" s="42">
        <f t="shared" si="0"/>
        <v>0</v>
      </c>
      <c r="G18" s="42"/>
      <c r="H18" s="44"/>
      <c r="I18" s="44"/>
      <c r="J18" s="128"/>
    </row>
    <row r="19" spans="1:1342" ht="84">
      <c r="A19" s="57">
        <v>16</v>
      </c>
      <c r="B19" s="131" t="s">
        <v>44</v>
      </c>
      <c r="C19" s="58" t="s">
        <v>21</v>
      </c>
      <c r="D19" s="68">
        <v>2</v>
      </c>
      <c r="E19" s="66"/>
      <c r="F19" s="42">
        <f t="shared" si="0"/>
        <v>0</v>
      </c>
      <c r="G19" s="42"/>
      <c r="H19" s="44"/>
      <c r="I19" s="44"/>
      <c r="J19" s="2"/>
    </row>
    <row r="20" spans="1:1342" ht="54" customHeight="1">
      <c r="A20" s="57">
        <v>17</v>
      </c>
      <c r="B20" s="131" t="s">
        <v>45</v>
      </c>
      <c r="C20" s="58" t="s">
        <v>21</v>
      </c>
      <c r="D20" s="68">
        <v>6</v>
      </c>
      <c r="E20" s="66"/>
      <c r="F20" s="42">
        <f t="shared" si="0"/>
        <v>0</v>
      </c>
      <c r="G20" s="42"/>
      <c r="H20" s="44"/>
      <c r="I20" s="44"/>
      <c r="J20" s="2"/>
    </row>
    <row r="21" spans="1:1342">
      <c r="A21" s="61">
        <v>18</v>
      </c>
      <c r="B21" s="132" t="s">
        <v>46</v>
      </c>
      <c r="C21" s="62" t="s">
        <v>21</v>
      </c>
      <c r="D21" s="69">
        <v>25</v>
      </c>
      <c r="E21" s="67"/>
      <c r="F21" s="42">
        <f t="shared" si="0"/>
        <v>0</v>
      </c>
      <c r="G21" s="56"/>
      <c r="H21" s="45"/>
      <c r="I21" s="44"/>
      <c r="J21" s="2"/>
    </row>
    <row r="22" spans="1:1342" s="2" customFormat="1" ht="50.25" customHeight="1">
      <c r="A22" s="60" t="s">
        <v>98</v>
      </c>
      <c r="B22" s="133" t="s">
        <v>99</v>
      </c>
      <c r="C22" s="41" t="s">
        <v>21</v>
      </c>
      <c r="D22" s="70">
        <v>30</v>
      </c>
      <c r="E22" s="42"/>
      <c r="F22" s="42">
        <f t="shared" si="0"/>
        <v>0</v>
      </c>
      <c r="G22" s="90"/>
      <c r="H22" s="63"/>
      <c r="I22" s="44"/>
      <c r="K22"/>
      <c r="L22"/>
      <c r="M22"/>
      <c r="N22"/>
      <c r="O22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  <c r="CR22"/>
      <c r="CS22"/>
      <c r="CT22"/>
      <c r="CU22"/>
      <c r="CV22"/>
      <c r="CW22"/>
      <c r="CX22"/>
      <c r="CY22"/>
      <c r="CZ22"/>
      <c r="DA22"/>
      <c r="DB22"/>
      <c r="DC22"/>
      <c r="DD22"/>
      <c r="DE22"/>
      <c r="DF22"/>
      <c r="DG22"/>
      <c r="DH22"/>
      <c r="DI22"/>
      <c r="DJ22"/>
      <c r="DK22"/>
      <c r="DL22"/>
      <c r="DM22"/>
      <c r="DN22"/>
      <c r="DO22"/>
      <c r="DP22"/>
      <c r="DQ22"/>
      <c r="DR22"/>
      <c r="DS22"/>
      <c r="DT22"/>
      <c r="DU22"/>
      <c r="DV22"/>
      <c r="DW22"/>
      <c r="DX22"/>
      <c r="DY22"/>
      <c r="DZ22"/>
      <c r="EA22"/>
      <c r="EB22"/>
      <c r="EC22"/>
      <c r="ED22"/>
      <c r="EE22"/>
      <c r="EF22"/>
      <c r="EG22"/>
      <c r="EH22"/>
      <c r="EI22"/>
      <c r="EJ22"/>
      <c r="EK22"/>
      <c r="EL22"/>
      <c r="EM22"/>
      <c r="EN22"/>
      <c r="EO22"/>
      <c r="EP22"/>
      <c r="EQ22"/>
      <c r="ER22"/>
      <c r="ES22"/>
      <c r="ET22"/>
      <c r="EU22"/>
      <c r="EV22"/>
      <c r="EW22"/>
      <c r="EX22"/>
      <c r="EY22"/>
      <c r="EZ22"/>
      <c r="FA22"/>
      <c r="FB22"/>
      <c r="FC22"/>
      <c r="FD22"/>
      <c r="FE22"/>
      <c r="FF22"/>
      <c r="FG22"/>
      <c r="FH22"/>
      <c r="FI22"/>
      <c r="FJ22"/>
      <c r="FK22"/>
      <c r="FL22"/>
      <c r="FM22"/>
      <c r="FN22"/>
      <c r="FO22"/>
      <c r="FP22"/>
      <c r="FQ22"/>
      <c r="FR22"/>
      <c r="FS22"/>
      <c r="FT22"/>
      <c r="FU22"/>
      <c r="FV22"/>
      <c r="FW22"/>
      <c r="FX22"/>
      <c r="FY22"/>
      <c r="FZ22"/>
      <c r="GA22"/>
      <c r="GB22"/>
      <c r="GC22"/>
      <c r="GD22"/>
      <c r="GE22"/>
      <c r="GF22"/>
      <c r="GG22"/>
      <c r="GH22"/>
      <c r="GI22"/>
      <c r="GJ22"/>
      <c r="GK22"/>
      <c r="GL22"/>
      <c r="GM22"/>
      <c r="GN22"/>
      <c r="GO22"/>
      <c r="GP22"/>
      <c r="GQ22"/>
      <c r="GR22"/>
      <c r="GS22"/>
      <c r="GT22"/>
      <c r="GU22"/>
      <c r="GV22"/>
      <c r="GW22"/>
      <c r="GX22"/>
      <c r="GY22"/>
      <c r="GZ22"/>
      <c r="HA22"/>
      <c r="HB22"/>
      <c r="HC22"/>
      <c r="HD22"/>
      <c r="HE22"/>
      <c r="HF22"/>
      <c r="HG22"/>
      <c r="HH22"/>
      <c r="HI22"/>
      <c r="HJ22"/>
      <c r="HK22"/>
      <c r="HL22"/>
      <c r="HM22"/>
      <c r="HN22"/>
      <c r="HO22"/>
      <c r="HP22"/>
      <c r="HQ22"/>
      <c r="HR22"/>
      <c r="HS22"/>
      <c r="HT22"/>
      <c r="HU22"/>
      <c r="HV22"/>
      <c r="HW22"/>
      <c r="HX22"/>
      <c r="HY22"/>
      <c r="HZ22"/>
      <c r="IA22"/>
      <c r="IB22"/>
      <c r="IC22"/>
      <c r="ID22"/>
      <c r="IE22"/>
      <c r="IF22"/>
      <c r="IG22"/>
      <c r="IH22"/>
      <c r="II22"/>
      <c r="IJ22"/>
      <c r="IK22"/>
      <c r="IL22"/>
      <c r="IM22"/>
      <c r="IN22"/>
      <c r="IO22"/>
      <c r="IP22"/>
      <c r="IQ22"/>
      <c r="IR22"/>
      <c r="IS22"/>
      <c r="IT22"/>
      <c r="IU22"/>
      <c r="IV22"/>
      <c r="IW22"/>
      <c r="IX22"/>
      <c r="IY22"/>
      <c r="IZ22"/>
      <c r="JA22"/>
      <c r="JB22"/>
      <c r="JC22"/>
      <c r="JD22"/>
      <c r="JE22"/>
      <c r="JF22"/>
      <c r="JG22"/>
      <c r="JH22"/>
      <c r="JI22"/>
      <c r="JJ22"/>
      <c r="JK22"/>
      <c r="JL22"/>
      <c r="JM22"/>
      <c r="JN22"/>
      <c r="JO22"/>
      <c r="JP22"/>
      <c r="JQ22"/>
      <c r="JR22"/>
      <c r="JS22"/>
      <c r="JT22"/>
      <c r="JU22"/>
      <c r="JV22"/>
      <c r="JW22"/>
      <c r="JX22"/>
      <c r="JY22"/>
      <c r="JZ22"/>
      <c r="KA22"/>
      <c r="KB22"/>
      <c r="KC22"/>
      <c r="KD22"/>
      <c r="KE22"/>
      <c r="KF22"/>
      <c r="KG22"/>
      <c r="KH22"/>
      <c r="KI22"/>
      <c r="KJ22"/>
      <c r="KK22"/>
      <c r="KL22"/>
      <c r="KM22"/>
      <c r="KN22"/>
      <c r="KO22"/>
      <c r="KP22"/>
      <c r="KQ22"/>
      <c r="KR22"/>
      <c r="KS22"/>
      <c r="KT22"/>
      <c r="KU22"/>
      <c r="KV22"/>
      <c r="KW22"/>
      <c r="KX22"/>
      <c r="KY22"/>
      <c r="KZ22"/>
      <c r="LA22"/>
      <c r="LB22"/>
      <c r="LC22"/>
      <c r="LD22"/>
      <c r="LE22"/>
      <c r="LF22"/>
      <c r="LG22"/>
      <c r="LH22"/>
      <c r="LI22"/>
      <c r="LJ22"/>
      <c r="LK22"/>
      <c r="LL22"/>
      <c r="LM22"/>
      <c r="LN22"/>
      <c r="LO22"/>
      <c r="LP22"/>
      <c r="LQ22"/>
      <c r="LR22"/>
      <c r="LS22"/>
      <c r="LT22"/>
      <c r="LU22"/>
      <c r="LV22"/>
      <c r="LW22"/>
      <c r="LX22"/>
      <c r="LY22"/>
      <c r="LZ22"/>
      <c r="MA22"/>
      <c r="MB22"/>
      <c r="MC22"/>
      <c r="MD22"/>
      <c r="ME22"/>
      <c r="MF22"/>
      <c r="MG22"/>
      <c r="MH22"/>
      <c r="MI22"/>
      <c r="MJ22"/>
      <c r="MK22"/>
      <c r="ML22"/>
      <c r="MM22"/>
      <c r="MN22"/>
      <c r="MO22"/>
      <c r="MP22"/>
      <c r="MQ22"/>
      <c r="MR22"/>
      <c r="MS22"/>
      <c r="MT22"/>
      <c r="MU22"/>
      <c r="MV22"/>
      <c r="MW22"/>
      <c r="MX22"/>
      <c r="MY22"/>
      <c r="MZ22"/>
      <c r="NA22"/>
      <c r="NB22"/>
      <c r="NC22"/>
      <c r="ND22"/>
      <c r="NE22"/>
      <c r="NF22"/>
      <c r="NG22"/>
      <c r="NH22"/>
      <c r="NI22"/>
      <c r="NJ22"/>
      <c r="NK22"/>
      <c r="NL22"/>
      <c r="NM22"/>
      <c r="NN22"/>
      <c r="NO22"/>
      <c r="NP22"/>
      <c r="NQ22"/>
      <c r="NR22"/>
      <c r="NS22"/>
      <c r="NT22"/>
      <c r="NU22"/>
      <c r="NV22"/>
      <c r="NW22"/>
      <c r="NX22"/>
      <c r="NY22"/>
      <c r="NZ22"/>
      <c r="OA22"/>
      <c r="OB22"/>
      <c r="OC22"/>
      <c r="OD22"/>
      <c r="OE22"/>
      <c r="OF22"/>
      <c r="OG22"/>
      <c r="OH22"/>
      <c r="OI22"/>
      <c r="OJ22"/>
      <c r="OK22"/>
      <c r="OL22"/>
      <c r="OM22"/>
      <c r="ON22"/>
      <c r="OO22"/>
      <c r="OP22"/>
      <c r="OQ22"/>
      <c r="OR22"/>
      <c r="OS22"/>
      <c r="OT22"/>
      <c r="OU22"/>
      <c r="OV22"/>
      <c r="OW22"/>
      <c r="OX22"/>
      <c r="OY22"/>
      <c r="OZ22"/>
      <c r="PA22"/>
      <c r="PB22"/>
      <c r="PC22"/>
      <c r="PD22"/>
      <c r="PE22"/>
      <c r="PF22"/>
      <c r="PG22"/>
      <c r="PH22"/>
      <c r="PI22"/>
      <c r="PJ22"/>
      <c r="PK22"/>
      <c r="PL22"/>
      <c r="PM22"/>
      <c r="PN22"/>
      <c r="PO22"/>
      <c r="PP22"/>
      <c r="PQ22"/>
      <c r="PR22"/>
      <c r="PS22"/>
      <c r="PT22"/>
      <c r="PU22"/>
      <c r="PV22"/>
      <c r="PW22"/>
      <c r="PX22"/>
      <c r="PY22"/>
      <c r="PZ22"/>
      <c r="QA22"/>
      <c r="QB22"/>
      <c r="QC22"/>
      <c r="QD22"/>
      <c r="QE22"/>
      <c r="QF22"/>
      <c r="QG22"/>
      <c r="QH22"/>
      <c r="QI22"/>
      <c r="QJ22"/>
      <c r="QK22"/>
      <c r="QL22"/>
      <c r="QM22"/>
      <c r="QN22"/>
      <c r="QO22"/>
      <c r="QP22"/>
      <c r="QQ22"/>
      <c r="QR22"/>
      <c r="QS22"/>
      <c r="QT22"/>
      <c r="QU22"/>
      <c r="QV22"/>
      <c r="QW22"/>
      <c r="QX22"/>
      <c r="QY22"/>
      <c r="QZ22"/>
      <c r="RA22"/>
      <c r="RB22"/>
      <c r="RC22"/>
      <c r="RD22"/>
      <c r="RE22"/>
      <c r="RF22"/>
      <c r="RG22"/>
      <c r="RH22"/>
      <c r="RI22"/>
      <c r="RJ22"/>
      <c r="RK22"/>
      <c r="RL22"/>
      <c r="RM22"/>
      <c r="RN22"/>
      <c r="RO22"/>
      <c r="RP22"/>
      <c r="RQ22"/>
      <c r="RR22"/>
      <c r="RS22"/>
      <c r="RT22"/>
      <c r="RU22"/>
      <c r="RV22"/>
      <c r="RW22"/>
      <c r="RX22"/>
      <c r="RY22"/>
      <c r="RZ22"/>
      <c r="SA22"/>
      <c r="SB22"/>
      <c r="SC22"/>
      <c r="SD22"/>
      <c r="SE22"/>
      <c r="SF22"/>
      <c r="SG22"/>
      <c r="SH22"/>
      <c r="SI22"/>
      <c r="SJ22"/>
      <c r="SK22"/>
      <c r="SL22"/>
      <c r="SM22"/>
      <c r="SN22"/>
      <c r="SO22"/>
      <c r="SP22"/>
      <c r="SQ22"/>
      <c r="SR22"/>
      <c r="SS22"/>
      <c r="ST22"/>
      <c r="SU22"/>
      <c r="SV22"/>
      <c r="SW22"/>
      <c r="SX22"/>
      <c r="SY22"/>
      <c r="SZ22"/>
      <c r="TA22"/>
      <c r="TB22"/>
      <c r="TC22"/>
      <c r="TD22"/>
      <c r="TE22"/>
      <c r="TF22"/>
      <c r="TG22"/>
      <c r="TH22"/>
      <c r="TI22"/>
      <c r="TJ22"/>
      <c r="TK22"/>
      <c r="TL22"/>
      <c r="TM22"/>
      <c r="TN22"/>
      <c r="TO22"/>
      <c r="TP22"/>
      <c r="TQ22"/>
      <c r="TR22"/>
      <c r="TS22"/>
      <c r="TT22"/>
      <c r="TU22"/>
      <c r="TV22"/>
      <c r="TW22"/>
      <c r="TX22"/>
      <c r="TY22"/>
      <c r="TZ22"/>
      <c r="UA22"/>
      <c r="UB22"/>
      <c r="UC22"/>
      <c r="UD22"/>
      <c r="UE22"/>
      <c r="UF22"/>
      <c r="UG22"/>
      <c r="UH22"/>
      <c r="UI22"/>
      <c r="UJ22"/>
      <c r="UK22"/>
      <c r="UL22"/>
      <c r="UM22"/>
      <c r="UN22"/>
      <c r="UO22"/>
      <c r="UP22"/>
      <c r="UQ22"/>
      <c r="UR22"/>
      <c r="US22"/>
      <c r="UT22"/>
      <c r="UU22"/>
      <c r="UV22"/>
      <c r="UW22"/>
      <c r="UX22"/>
      <c r="UY22"/>
      <c r="UZ22"/>
      <c r="VA22"/>
      <c r="VB22"/>
      <c r="VC22"/>
      <c r="VD22"/>
      <c r="VE22"/>
      <c r="VF22"/>
      <c r="VG22"/>
      <c r="VH22"/>
      <c r="VI22"/>
      <c r="VJ22"/>
      <c r="VK22"/>
      <c r="VL22"/>
      <c r="VM22"/>
      <c r="VN22"/>
      <c r="VO22"/>
      <c r="VP22"/>
      <c r="VQ22"/>
      <c r="VR22"/>
      <c r="VS22"/>
      <c r="VT22"/>
      <c r="VU22"/>
      <c r="VV22"/>
      <c r="VW22"/>
      <c r="VX22"/>
      <c r="VY22"/>
      <c r="VZ22"/>
      <c r="WA22"/>
      <c r="WB22"/>
      <c r="WC22"/>
      <c r="WD22"/>
      <c r="WE22"/>
      <c r="WF22"/>
      <c r="WG22"/>
      <c r="WH22"/>
      <c r="WI22"/>
      <c r="WJ22"/>
      <c r="WK22"/>
      <c r="WL22"/>
      <c r="WM22"/>
      <c r="WN22"/>
      <c r="WO22"/>
      <c r="WP22"/>
      <c r="WQ22"/>
      <c r="WR22"/>
      <c r="WS22"/>
      <c r="WT22"/>
      <c r="WU22"/>
      <c r="WV22"/>
      <c r="WW22"/>
      <c r="WX22"/>
      <c r="WY22"/>
      <c r="WZ22"/>
      <c r="XA22"/>
      <c r="XB22"/>
      <c r="XC22"/>
      <c r="XD22"/>
      <c r="XE22"/>
      <c r="XF22"/>
      <c r="XG22"/>
      <c r="XH22"/>
      <c r="XI22"/>
      <c r="XJ22"/>
      <c r="XK22"/>
      <c r="XL22"/>
      <c r="XM22"/>
      <c r="XN22"/>
      <c r="XO22"/>
      <c r="XP22"/>
      <c r="XQ22"/>
      <c r="XR22"/>
      <c r="XS22"/>
      <c r="XT22"/>
      <c r="XU22"/>
      <c r="XV22"/>
      <c r="XW22"/>
      <c r="XX22"/>
      <c r="XY22"/>
      <c r="XZ22"/>
      <c r="YA22"/>
      <c r="YB22"/>
      <c r="YC22"/>
      <c r="YD22"/>
      <c r="YE22"/>
      <c r="YF22"/>
      <c r="YG22"/>
      <c r="YH22"/>
      <c r="YI22"/>
      <c r="YJ22"/>
      <c r="YK22"/>
      <c r="YL22"/>
      <c r="YM22"/>
      <c r="YN22"/>
      <c r="YO22"/>
      <c r="YP22"/>
      <c r="YQ22"/>
      <c r="YR22"/>
      <c r="YS22"/>
      <c r="YT22"/>
      <c r="YU22"/>
      <c r="YV22"/>
      <c r="YW22"/>
      <c r="YX22"/>
      <c r="YY22"/>
      <c r="YZ22"/>
      <c r="ZA22"/>
      <c r="ZB22"/>
      <c r="ZC22"/>
      <c r="ZD22"/>
      <c r="ZE22"/>
      <c r="ZF22"/>
      <c r="ZG22"/>
      <c r="ZH22"/>
      <c r="ZI22"/>
      <c r="ZJ22"/>
      <c r="ZK22"/>
      <c r="ZL22"/>
      <c r="ZM22"/>
      <c r="ZN22"/>
      <c r="ZO22"/>
      <c r="ZP22"/>
      <c r="ZQ22"/>
      <c r="ZR22"/>
      <c r="ZS22"/>
      <c r="ZT22"/>
      <c r="ZU22"/>
      <c r="ZV22"/>
      <c r="ZW22"/>
      <c r="ZX22"/>
      <c r="ZY22"/>
      <c r="ZZ22"/>
      <c r="AAA22"/>
      <c r="AAB22"/>
      <c r="AAC22"/>
      <c r="AAD22"/>
      <c r="AAE22"/>
      <c r="AAF22"/>
      <c r="AAG22"/>
      <c r="AAH22"/>
      <c r="AAI22"/>
      <c r="AAJ22"/>
      <c r="AAK22"/>
      <c r="AAL22"/>
      <c r="AAM22"/>
      <c r="AAN22"/>
      <c r="AAO22"/>
      <c r="AAP22"/>
      <c r="AAQ22"/>
      <c r="AAR22"/>
      <c r="AAS22"/>
      <c r="AAT22"/>
      <c r="AAU22"/>
      <c r="AAV22"/>
      <c r="AAW22"/>
      <c r="AAX22"/>
      <c r="AAY22"/>
      <c r="AAZ22"/>
      <c r="ABA22"/>
      <c r="ABB22"/>
      <c r="ABC22"/>
      <c r="ABD22"/>
      <c r="ABE22"/>
      <c r="ABF22"/>
      <c r="ABG22"/>
      <c r="ABH22"/>
      <c r="ABI22"/>
      <c r="ABJ22"/>
      <c r="ABK22"/>
      <c r="ABL22"/>
      <c r="ABM22"/>
      <c r="ABN22"/>
      <c r="ABO22"/>
      <c r="ABP22"/>
      <c r="ABQ22"/>
      <c r="ABR22"/>
      <c r="ABS22"/>
      <c r="ABT22"/>
      <c r="ABU22"/>
      <c r="ABV22"/>
      <c r="ABW22"/>
      <c r="ABX22"/>
      <c r="ABY22"/>
      <c r="ABZ22"/>
      <c r="ACA22"/>
      <c r="ACB22"/>
      <c r="ACC22"/>
      <c r="ACD22"/>
      <c r="ACE22"/>
      <c r="ACF22"/>
      <c r="ACG22"/>
      <c r="ACH22"/>
      <c r="ACI22"/>
      <c r="ACJ22"/>
      <c r="ACK22"/>
      <c r="ACL22"/>
      <c r="ACM22"/>
      <c r="ACN22"/>
      <c r="ACO22"/>
      <c r="ACP22"/>
      <c r="ACQ22"/>
      <c r="ACR22"/>
      <c r="ACS22"/>
      <c r="ACT22"/>
      <c r="ACU22"/>
      <c r="ACV22"/>
      <c r="ACW22"/>
      <c r="ACX22"/>
      <c r="ACY22"/>
      <c r="ACZ22"/>
      <c r="ADA22"/>
      <c r="ADB22"/>
      <c r="ADC22"/>
      <c r="ADD22"/>
      <c r="ADE22"/>
      <c r="ADF22"/>
      <c r="ADG22"/>
      <c r="ADH22"/>
      <c r="ADI22"/>
      <c r="ADJ22"/>
      <c r="ADK22"/>
      <c r="ADL22"/>
      <c r="ADM22"/>
      <c r="ADN22"/>
      <c r="ADO22"/>
      <c r="ADP22"/>
      <c r="ADQ22"/>
      <c r="ADR22"/>
      <c r="ADS22"/>
      <c r="ADT22"/>
      <c r="ADU22"/>
      <c r="ADV22"/>
      <c r="ADW22"/>
      <c r="ADX22"/>
      <c r="ADY22"/>
      <c r="ADZ22"/>
      <c r="AEA22"/>
      <c r="AEB22"/>
      <c r="AEC22"/>
      <c r="AED22"/>
      <c r="AEE22"/>
      <c r="AEF22"/>
      <c r="AEG22"/>
      <c r="AEH22"/>
      <c r="AEI22"/>
      <c r="AEJ22"/>
      <c r="AEK22"/>
      <c r="AEL22"/>
      <c r="AEM22"/>
      <c r="AEN22"/>
      <c r="AEO22"/>
      <c r="AEP22"/>
      <c r="AEQ22"/>
      <c r="AER22"/>
      <c r="AES22"/>
      <c r="AET22"/>
      <c r="AEU22"/>
      <c r="AEV22"/>
      <c r="AEW22"/>
      <c r="AEX22"/>
      <c r="AEY22"/>
      <c r="AEZ22"/>
      <c r="AFA22"/>
      <c r="AFB22"/>
      <c r="AFC22"/>
      <c r="AFD22"/>
      <c r="AFE22"/>
      <c r="AFF22"/>
      <c r="AFG22"/>
      <c r="AFH22"/>
      <c r="AFI22"/>
      <c r="AFJ22"/>
      <c r="AFK22"/>
      <c r="AFL22"/>
      <c r="AFM22"/>
      <c r="AFN22"/>
      <c r="AFO22"/>
      <c r="AFP22"/>
      <c r="AFQ22"/>
      <c r="AFR22"/>
      <c r="AFS22"/>
      <c r="AFT22"/>
      <c r="AFU22"/>
      <c r="AFV22"/>
      <c r="AFW22"/>
      <c r="AFX22"/>
      <c r="AFY22"/>
      <c r="AFZ22"/>
      <c r="AGA22"/>
      <c r="AGB22"/>
      <c r="AGC22"/>
      <c r="AGD22"/>
      <c r="AGE22"/>
      <c r="AGF22"/>
      <c r="AGG22"/>
      <c r="AGH22"/>
      <c r="AGI22"/>
      <c r="AGJ22"/>
      <c r="AGK22"/>
      <c r="AGL22"/>
      <c r="AGM22"/>
      <c r="AGN22"/>
      <c r="AGO22"/>
      <c r="AGP22"/>
      <c r="AGQ22"/>
      <c r="AGR22"/>
      <c r="AGS22"/>
      <c r="AGT22"/>
      <c r="AGU22"/>
      <c r="AGV22"/>
      <c r="AGW22"/>
      <c r="AGX22"/>
      <c r="AGY22"/>
      <c r="AGZ22"/>
      <c r="AHA22"/>
      <c r="AHB22"/>
      <c r="AHC22"/>
      <c r="AHD22"/>
      <c r="AHE22"/>
      <c r="AHF22"/>
      <c r="AHG22"/>
      <c r="AHH22"/>
      <c r="AHI22"/>
      <c r="AHJ22"/>
      <c r="AHK22"/>
      <c r="AHL22"/>
      <c r="AHM22"/>
      <c r="AHN22"/>
      <c r="AHO22"/>
      <c r="AHP22"/>
      <c r="AHQ22"/>
      <c r="AHR22"/>
      <c r="AHS22"/>
      <c r="AHT22"/>
      <c r="AHU22"/>
      <c r="AHV22"/>
      <c r="AHW22"/>
      <c r="AHX22"/>
      <c r="AHY22"/>
      <c r="AHZ22"/>
      <c r="AIA22"/>
      <c r="AIB22"/>
      <c r="AIC22"/>
      <c r="AID22"/>
      <c r="AIE22"/>
      <c r="AIF22"/>
      <c r="AIG22"/>
      <c r="AIH22"/>
      <c r="AII22"/>
      <c r="AIJ22"/>
      <c r="AIK22"/>
      <c r="AIL22"/>
      <c r="AIM22"/>
      <c r="AIN22"/>
      <c r="AIO22"/>
      <c r="AIP22"/>
      <c r="AIQ22"/>
      <c r="AIR22"/>
      <c r="AIS22"/>
      <c r="AIT22"/>
      <c r="AIU22"/>
      <c r="AIV22"/>
      <c r="AIW22"/>
      <c r="AIX22"/>
      <c r="AIY22"/>
      <c r="AIZ22"/>
      <c r="AJA22"/>
      <c r="AJB22"/>
      <c r="AJC22"/>
      <c r="AJD22"/>
      <c r="AJE22"/>
      <c r="AJF22"/>
      <c r="AJG22"/>
      <c r="AJH22"/>
      <c r="AJI22"/>
      <c r="AJJ22"/>
      <c r="AJK22"/>
      <c r="AJL22"/>
      <c r="AJM22"/>
      <c r="AJN22"/>
      <c r="AJO22"/>
      <c r="AJP22"/>
      <c r="AJQ22"/>
      <c r="AJR22"/>
      <c r="AJS22"/>
      <c r="AJT22"/>
      <c r="AJU22"/>
      <c r="AJV22"/>
      <c r="AJW22"/>
      <c r="AJX22"/>
      <c r="AJY22"/>
      <c r="AJZ22"/>
      <c r="AKA22"/>
      <c r="AKB22"/>
      <c r="AKC22"/>
      <c r="AKD22"/>
      <c r="AKE22"/>
      <c r="AKF22"/>
      <c r="AKG22"/>
      <c r="AKH22"/>
      <c r="AKI22"/>
      <c r="AKJ22"/>
      <c r="AKK22"/>
      <c r="AKL22"/>
      <c r="AKM22"/>
      <c r="AKN22"/>
      <c r="AKO22"/>
      <c r="AKP22"/>
      <c r="AKQ22"/>
      <c r="AKR22"/>
      <c r="AKS22"/>
      <c r="AKT22"/>
      <c r="AKU22"/>
      <c r="AKV22"/>
      <c r="AKW22"/>
      <c r="AKX22"/>
      <c r="AKY22"/>
      <c r="AKZ22"/>
      <c r="ALA22"/>
      <c r="ALB22"/>
      <c r="ALC22"/>
      <c r="ALD22"/>
      <c r="ALE22"/>
      <c r="ALF22"/>
      <c r="ALG22"/>
      <c r="ALH22"/>
      <c r="ALI22"/>
      <c r="ALJ22"/>
      <c r="ALK22"/>
      <c r="ALL22"/>
      <c r="ALM22"/>
      <c r="ALN22"/>
      <c r="ALO22"/>
      <c r="ALP22"/>
      <c r="ALQ22"/>
      <c r="ALR22"/>
      <c r="ALS22"/>
      <c r="ALT22"/>
      <c r="ALU22"/>
      <c r="ALV22"/>
      <c r="ALW22"/>
      <c r="ALX22"/>
      <c r="ALY22"/>
      <c r="ALZ22"/>
      <c r="AMA22"/>
      <c r="AMB22"/>
      <c r="AMC22"/>
      <c r="AMD22"/>
      <c r="AME22"/>
      <c r="AMF22"/>
      <c r="AMG22"/>
      <c r="AMH22"/>
      <c r="AMI22"/>
      <c r="AMJ22"/>
      <c r="AMK22"/>
      <c r="AML22"/>
      <c r="AMM22"/>
      <c r="AMN22"/>
      <c r="AMO22"/>
      <c r="AMP22"/>
      <c r="AMQ22"/>
      <c r="AMR22"/>
      <c r="AMS22"/>
      <c r="AMT22"/>
      <c r="AMU22"/>
      <c r="AMV22"/>
      <c r="AMW22"/>
      <c r="AMX22"/>
      <c r="AMY22"/>
      <c r="AMZ22"/>
      <c r="ANA22"/>
      <c r="ANB22"/>
      <c r="ANC22"/>
      <c r="AND22"/>
      <c r="ANE22"/>
      <c r="ANF22"/>
      <c r="ANG22"/>
      <c r="ANH22"/>
      <c r="ANI22"/>
      <c r="ANJ22"/>
      <c r="ANK22"/>
      <c r="ANL22"/>
      <c r="ANM22"/>
      <c r="ANN22"/>
      <c r="ANO22"/>
      <c r="ANP22"/>
      <c r="ANQ22"/>
      <c r="ANR22"/>
      <c r="ANS22"/>
      <c r="ANT22"/>
      <c r="ANU22"/>
      <c r="ANV22"/>
      <c r="ANW22"/>
      <c r="ANX22"/>
      <c r="ANY22"/>
      <c r="ANZ22"/>
      <c r="AOA22"/>
      <c r="AOB22"/>
      <c r="AOC22"/>
      <c r="AOD22"/>
      <c r="AOE22"/>
      <c r="AOF22"/>
      <c r="AOG22"/>
      <c r="AOH22"/>
      <c r="AOI22"/>
      <c r="AOJ22"/>
      <c r="AOK22"/>
      <c r="AOL22"/>
      <c r="AOM22"/>
      <c r="AON22"/>
      <c r="AOO22"/>
      <c r="AOP22"/>
      <c r="AOQ22"/>
      <c r="AOR22"/>
      <c r="AOS22"/>
      <c r="AOT22"/>
      <c r="AOU22"/>
      <c r="AOV22"/>
      <c r="AOW22"/>
      <c r="AOX22"/>
      <c r="AOY22"/>
      <c r="AOZ22"/>
      <c r="APA22"/>
      <c r="APB22"/>
      <c r="APC22"/>
      <c r="APD22"/>
      <c r="APE22"/>
      <c r="APF22"/>
      <c r="APG22"/>
      <c r="APH22"/>
      <c r="API22"/>
      <c r="APJ22"/>
      <c r="APK22"/>
      <c r="APL22"/>
      <c r="APM22"/>
      <c r="APN22"/>
      <c r="APO22"/>
      <c r="APP22"/>
      <c r="APQ22"/>
      <c r="APR22"/>
      <c r="APS22"/>
      <c r="APT22"/>
      <c r="APU22"/>
      <c r="APV22"/>
      <c r="APW22"/>
      <c r="APX22"/>
      <c r="APY22"/>
      <c r="APZ22"/>
      <c r="AQA22"/>
      <c r="AQB22"/>
      <c r="AQC22"/>
      <c r="AQD22"/>
      <c r="AQE22"/>
      <c r="AQF22"/>
      <c r="AQG22"/>
      <c r="AQH22"/>
      <c r="AQI22"/>
      <c r="AQJ22"/>
      <c r="AQK22"/>
      <c r="AQL22"/>
      <c r="AQM22"/>
      <c r="AQN22"/>
      <c r="AQO22"/>
      <c r="AQP22"/>
      <c r="AQQ22"/>
      <c r="AQR22"/>
      <c r="AQS22"/>
      <c r="AQT22"/>
      <c r="AQU22"/>
      <c r="AQV22"/>
      <c r="AQW22"/>
      <c r="AQX22"/>
      <c r="AQY22"/>
      <c r="AQZ22"/>
      <c r="ARA22"/>
      <c r="ARB22"/>
      <c r="ARC22"/>
      <c r="ARD22"/>
      <c r="ARE22"/>
      <c r="ARF22"/>
      <c r="ARG22"/>
      <c r="ARH22"/>
      <c r="ARI22"/>
      <c r="ARJ22"/>
      <c r="ARK22"/>
      <c r="ARL22"/>
      <c r="ARM22"/>
      <c r="ARN22"/>
      <c r="ARO22"/>
      <c r="ARP22"/>
      <c r="ARQ22"/>
      <c r="ARR22"/>
      <c r="ARS22"/>
      <c r="ART22"/>
      <c r="ARU22"/>
      <c r="ARV22"/>
      <c r="ARW22"/>
      <c r="ARX22"/>
      <c r="ARY22"/>
      <c r="ARZ22"/>
      <c r="ASA22"/>
      <c r="ASB22"/>
      <c r="ASC22"/>
      <c r="ASD22"/>
      <c r="ASE22"/>
      <c r="ASF22"/>
      <c r="ASG22"/>
      <c r="ASH22"/>
      <c r="ASI22"/>
      <c r="ASJ22"/>
      <c r="ASK22"/>
      <c r="ASL22"/>
      <c r="ASM22"/>
      <c r="ASN22"/>
      <c r="ASO22"/>
      <c r="ASP22"/>
      <c r="ASQ22"/>
      <c r="ASR22"/>
      <c r="ASS22"/>
      <c r="AST22"/>
      <c r="ASU22"/>
      <c r="ASV22"/>
      <c r="ASW22"/>
      <c r="ASX22"/>
      <c r="ASY22"/>
      <c r="ASZ22"/>
      <c r="ATA22"/>
      <c r="ATB22"/>
      <c r="ATC22"/>
      <c r="ATD22"/>
      <c r="ATE22"/>
      <c r="ATF22"/>
      <c r="ATG22"/>
      <c r="ATH22"/>
      <c r="ATI22"/>
      <c r="ATJ22"/>
      <c r="ATK22"/>
      <c r="ATL22"/>
      <c r="ATM22"/>
      <c r="ATN22"/>
      <c r="ATO22"/>
      <c r="ATP22"/>
      <c r="ATQ22"/>
      <c r="ATR22"/>
      <c r="ATS22"/>
      <c r="ATT22"/>
      <c r="ATU22"/>
      <c r="ATV22"/>
      <c r="ATW22"/>
      <c r="ATX22"/>
      <c r="ATY22"/>
      <c r="ATZ22"/>
      <c r="AUA22"/>
      <c r="AUB22"/>
      <c r="AUC22"/>
      <c r="AUD22"/>
      <c r="AUE22"/>
      <c r="AUF22"/>
      <c r="AUG22"/>
      <c r="AUH22"/>
      <c r="AUI22"/>
      <c r="AUJ22"/>
      <c r="AUK22"/>
      <c r="AUL22"/>
      <c r="AUM22"/>
      <c r="AUN22"/>
      <c r="AUO22"/>
      <c r="AUP22"/>
      <c r="AUQ22"/>
      <c r="AUR22"/>
      <c r="AUS22"/>
      <c r="AUT22"/>
      <c r="AUU22"/>
      <c r="AUV22"/>
      <c r="AUW22"/>
      <c r="AUX22"/>
      <c r="AUY22"/>
      <c r="AUZ22"/>
      <c r="AVA22"/>
      <c r="AVB22"/>
      <c r="AVC22"/>
      <c r="AVD22"/>
      <c r="AVE22"/>
      <c r="AVF22"/>
      <c r="AVG22"/>
      <c r="AVH22"/>
      <c r="AVI22"/>
      <c r="AVJ22"/>
      <c r="AVK22"/>
      <c r="AVL22"/>
      <c r="AVM22"/>
      <c r="AVN22"/>
      <c r="AVO22"/>
      <c r="AVP22"/>
      <c r="AVQ22"/>
      <c r="AVR22"/>
      <c r="AVS22"/>
      <c r="AVT22"/>
      <c r="AVU22"/>
      <c r="AVV22"/>
      <c r="AVW22"/>
      <c r="AVX22"/>
      <c r="AVY22"/>
      <c r="AVZ22"/>
      <c r="AWA22"/>
      <c r="AWB22"/>
      <c r="AWC22"/>
      <c r="AWD22"/>
      <c r="AWE22"/>
      <c r="AWF22"/>
      <c r="AWG22"/>
      <c r="AWH22"/>
      <c r="AWI22"/>
      <c r="AWJ22"/>
      <c r="AWK22"/>
      <c r="AWL22"/>
      <c r="AWM22"/>
      <c r="AWN22"/>
      <c r="AWO22"/>
      <c r="AWP22"/>
      <c r="AWQ22"/>
      <c r="AWR22"/>
      <c r="AWS22"/>
      <c r="AWT22"/>
      <c r="AWU22"/>
      <c r="AWV22"/>
      <c r="AWW22"/>
      <c r="AWX22"/>
      <c r="AWY22"/>
      <c r="AWZ22"/>
      <c r="AXA22"/>
      <c r="AXB22"/>
      <c r="AXC22"/>
      <c r="AXD22"/>
      <c r="AXE22"/>
      <c r="AXF22"/>
      <c r="AXG22"/>
      <c r="AXH22"/>
      <c r="AXI22"/>
      <c r="AXJ22"/>
      <c r="AXK22"/>
      <c r="AXL22"/>
      <c r="AXM22"/>
      <c r="AXN22"/>
      <c r="AXO22"/>
      <c r="AXP22"/>
      <c r="AXQ22"/>
      <c r="AXR22"/>
      <c r="AXS22"/>
      <c r="AXT22"/>
      <c r="AXU22"/>
      <c r="AXV22"/>
      <c r="AXW22"/>
      <c r="AXX22"/>
      <c r="AXY22"/>
      <c r="AXZ22"/>
      <c r="AYA22"/>
      <c r="AYB22"/>
      <c r="AYC22"/>
      <c r="AYD22"/>
      <c r="AYE22"/>
      <c r="AYF22"/>
      <c r="AYG22"/>
      <c r="AYH22"/>
      <c r="AYI22"/>
      <c r="AYJ22"/>
      <c r="AYK22"/>
      <c r="AYL22"/>
      <c r="AYM22"/>
      <c r="AYN22"/>
      <c r="AYO22"/>
      <c r="AYP22" s="4"/>
    </row>
    <row r="23" spans="1:1342" s="2" customFormat="1" ht="39" customHeight="1">
      <c r="A23" s="60" t="s">
        <v>100</v>
      </c>
      <c r="B23" s="133" t="s">
        <v>101</v>
      </c>
      <c r="C23" s="41" t="s">
        <v>21</v>
      </c>
      <c r="D23" s="70">
        <v>10</v>
      </c>
      <c r="E23" s="42"/>
      <c r="F23" s="42">
        <f t="shared" si="0"/>
        <v>0</v>
      </c>
      <c r="G23" s="42"/>
      <c r="H23" s="43"/>
      <c r="I23" s="44"/>
      <c r="K23"/>
      <c r="L23"/>
      <c r="M23"/>
      <c r="N23"/>
      <c r="O23"/>
      <c r="P23"/>
      <c r="Q23"/>
      <c r="R23"/>
      <c r="S23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  <c r="CR23"/>
      <c r="CS23"/>
      <c r="CT23"/>
      <c r="CU23"/>
      <c r="CV23"/>
      <c r="CW23"/>
      <c r="CX23"/>
      <c r="CY23"/>
      <c r="CZ23"/>
      <c r="DA23"/>
      <c r="DB23"/>
      <c r="DC23"/>
      <c r="DD23"/>
      <c r="DE23"/>
      <c r="DF23"/>
      <c r="DG23"/>
      <c r="DH23"/>
      <c r="DI23"/>
      <c r="DJ23"/>
      <c r="DK23"/>
      <c r="DL23"/>
      <c r="DM23"/>
      <c r="DN23"/>
      <c r="DO23"/>
      <c r="DP23"/>
      <c r="DQ23"/>
      <c r="DR23"/>
      <c r="DS23"/>
      <c r="DT23"/>
      <c r="DU23"/>
      <c r="DV23"/>
      <c r="DW23"/>
      <c r="DX23"/>
      <c r="DY23"/>
      <c r="DZ23"/>
      <c r="EA23"/>
      <c r="EB23"/>
      <c r="EC23"/>
      <c r="ED23"/>
      <c r="EE23"/>
      <c r="EF23"/>
      <c r="EG23"/>
      <c r="EH23"/>
      <c r="EI23"/>
      <c r="EJ23"/>
      <c r="EK23"/>
      <c r="EL23"/>
      <c r="EM23"/>
      <c r="EN23"/>
      <c r="EO23"/>
      <c r="EP23"/>
      <c r="EQ23"/>
      <c r="ER23"/>
      <c r="ES23"/>
      <c r="ET23"/>
      <c r="EU23"/>
      <c r="EV23"/>
      <c r="EW23"/>
      <c r="EX23"/>
      <c r="EY23"/>
      <c r="EZ23"/>
      <c r="FA23"/>
      <c r="FB23"/>
      <c r="FC23"/>
      <c r="FD23"/>
      <c r="FE23"/>
      <c r="FF23"/>
      <c r="FG23"/>
      <c r="FH23"/>
      <c r="FI23"/>
      <c r="FJ23"/>
      <c r="FK23"/>
      <c r="FL23"/>
      <c r="FM23"/>
      <c r="FN23"/>
      <c r="FO23"/>
      <c r="FP23"/>
      <c r="FQ23"/>
      <c r="FR23"/>
      <c r="FS23"/>
      <c r="FT23"/>
      <c r="FU23"/>
      <c r="FV23"/>
      <c r="FW23"/>
      <c r="FX23"/>
      <c r="FY23"/>
      <c r="FZ23"/>
      <c r="GA23"/>
      <c r="GB23"/>
      <c r="GC23"/>
      <c r="GD23"/>
      <c r="GE23"/>
      <c r="GF23"/>
      <c r="GG23"/>
      <c r="GH23"/>
      <c r="GI23"/>
      <c r="GJ23"/>
      <c r="GK23"/>
      <c r="GL23"/>
      <c r="GM23"/>
      <c r="GN23"/>
      <c r="GO23"/>
      <c r="GP23"/>
      <c r="GQ23"/>
      <c r="GR23"/>
      <c r="GS23"/>
      <c r="GT23"/>
      <c r="GU23"/>
      <c r="GV23"/>
      <c r="GW23"/>
      <c r="GX23"/>
      <c r="GY23"/>
      <c r="GZ23"/>
      <c r="HA23"/>
      <c r="HB23"/>
      <c r="HC23"/>
      <c r="HD23"/>
      <c r="HE23"/>
      <c r="HF23"/>
      <c r="HG23"/>
      <c r="HH23"/>
      <c r="HI23"/>
      <c r="HJ23"/>
      <c r="HK23"/>
      <c r="HL23"/>
      <c r="HM23"/>
      <c r="HN23"/>
      <c r="HO23"/>
      <c r="HP23"/>
      <c r="HQ23"/>
      <c r="HR23"/>
      <c r="HS23"/>
      <c r="HT23"/>
      <c r="HU23"/>
      <c r="HV23"/>
      <c r="HW23"/>
      <c r="HX23"/>
      <c r="HY23"/>
      <c r="HZ23"/>
      <c r="IA23"/>
      <c r="IB23"/>
      <c r="IC23"/>
      <c r="ID23"/>
      <c r="IE23"/>
      <c r="IF23"/>
      <c r="IG23"/>
      <c r="IH23"/>
      <c r="II23"/>
      <c r="IJ23"/>
      <c r="IK23"/>
      <c r="IL23"/>
      <c r="IM23"/>
      <c r="IN23"/>
      <c r="IO23"/>
      <c r="IP23"/>
      <c r="IQ23"/>
      <c r="IR23"/>
      <c r="IS23"/>
      <c r="IT23"/>
      <c r="IU23"/>
      <c r="IV23"/>
      <c r="IW23"/>
      <c r="IX23"/>
      <c r="IY23"/>
      <c r="IZ23"/>
      <c r="JA23"/>
      <c r="JB23"/>
      <c r="JC23"/>
      <c r="JD23"/>
      <c r="JE23"/>
      <c r="JF23"/>
      <c r="JG23"/>
      <c r="JH23"/>
      <c r="JI23"/>
      <c r="JJ23"/>
      <c r="JK23"/>
      <c r="JL23"/>
      <c r="JM23"/>
      <c r="JN23"/>
      <c r="JO23"/>
      <c r="JP23"/>
      <c r="JQ23"/>
      <c r="JR23"/>
      <c r="JS23"/>
      <c r="JT23"/>
      <c r="JU23"/>
      <c r="JV23"/>
      <c r="JW23"/>
      <c r="JX23"/>
      <c r="JY23"/>
      <c r="JZ23"/>
      <c r="KA23"/>
      <c r="KB23"/>
      <c r="KC23"/>
      <c r="KD23"/>
      <c r="KE23"/>
      <c r="KF23"/>
      <c r="KG23"/>
      <c r="KH23"/>
      <c r="KI23"/>
      <c r="KJ23"/>
      <c r="KK23"/>
      <c r="KL23"/>
      <c r="KM23"/>
      <c r="KN23"/>
      <c r="KO23"/>
      <c r="KP23"/>
      <c r="KQ23"/>
      <c r="KR23"/>
      <c r="KS23"/>
      <c r="KT23"/>
      <c r="KU23"/>
      <c r="KV23"/>
      <c r="KW23"/>
      <c r="KX23"/>
      <c r="KY23"/>
      <c r="KZ23"/>
      <c r="LA23"/>
      <c r="LB23"/>
      <c r="LC23"/>
      <c r="LD23"/>
      <c r="LE23"/>
      <c r="LF23"/>
      <c r="LG23"/>
      <c r="LH23"/>
      <c r="LI23"/>
      <c r="LJ23"/>
      <c r="LK23"/>
      <c r="LL23"/>
      <c r="LM23"/>
      <c r="LN23"/>
      <c r="LO23"/>
      <c r="LP23"/>
      <c r="LQ23"/>
      <c r="LR23"/>
      <c r="LS23"/>
      <c r="LT23"/>
      <c r="LU23"/>
      <c r="LV23"/>
      <c r="LW23"/>
      <c r="LX23"/>
      <c r="LY23"/>
      <c r="LZ23"/>
      <c r="MA23"/>
      <c r="MB23"/>
      <c r="MC23"/>
      <c r="MD23"/>
      <c r="ME23"/>
      <c r="MF23"/>
      <c r="MG23"/>
      <c r="MH23"/>
      <c r="MI23"/>
      <c r="MJ23"/>
      <c r="MK23"/>
      <c r="ML23"/>
      <c r="MM23"/>
      <c r="MN23"/>
      <c r="MO23"/>
      <c r="MP23"/>
      <c r="MQ23"/>
      <c r="MR23"/>
      <c r="MS23"/>
      <c r="MT23"/>
      <c r="MU23"/>
      <c r="MV23"/>
      <c r="MW23"/>
      <c r="MX23"/>
      <c r="MY23"/>
      <c r="MZ23"/>
      <c r="NA23"/>
      <c r="NB23"/>
      <c r="NC23"/>
      <c r="ND23"/>
      <c r="NE23"/>
      <c r="NF23"/>
      <c r="NG23"/>
      <c r="NH23"/>
      <c r="NI23"/>
      <c r="NJ23"/>
      <c r="NK23"/>
      <c r="NL23"/>
      <c r="NM23"/>
      <c r="NN23"/>
      <c r="NO23"/>
      <c r="NP23"/>
      <c r="NQ23"/>
      <c r="NR23"/>
      <c r="NS23"/>
      <c r="NT23"/>
      <c r="NU23"/>
      <c r="NV23"/>
      <c r="NW23"/>
      <c r="NX23"/>
      <c r="NY23"/>
      <c r="NZ23"/>
      <c r="OA23"/>
      <c r="OB23"/>
      <c r="OC23"/>
      <c r="OD23"/>
      <c r="OE23"/>
      <c r="OF23"/>
      <c r="OG23"/>
      <c r="OH23"/>
      <c r="OI23"/>
      <c r="OJ23"/>
      <c r="OK23"/>
      <c r="OL23"/>
      <c r="OM23"/>
      <c r="ON23"/>
      <c r="OO23"/>
      <c r="OP23"/>
      <c r="OQ23"/>
      <c r="OR23"/>
      <c r="OS23"/>
      <c r="OT23"/>
      <c r="OU23"/>
      <c r="OV23"/>
      <c r="OW23"/>
      <c r="OX23"/>
      <c r="OY23"/>
      <c r="OZ23"/>
      <c r="PA23"/>
      <c r="PB23"/>
      <c r="PC23"/>
      <c r="PD23"/>
      <c r="PE23"/>
      <c r="PF23"/>
      <c r="PG23"/>
      <c r="PH23"/>
      <c r="PI23"/>
      <c r="PJ23"/>
      <c r="PK23"/>
      <c r="PL23"/>
      <c r="PM23"/>
      <c r="PN23"/>
      <c r="PO23"/>
      <c r="PP23"/>
      <c r="PQ23"/>
      <c r="PR23"/>
      <c r="PS23"/>
      <c r="PT23"/>
      <c r="PU23"/>
      <c r="PV23"/>
      <c r="PW23"/>
      <c r="PX23"/>
      <c r="PY23"/>
      <c r="PZ23"/>
      <c r="QA23"/>
      <c r="QB23"/>
      <c r="QC23"/>
      <c r="QD23"/>
      <c r="QE23"/>
      <c r="QF23"/>
      <c r="QG23"/>
      <c r="QH23"/>
      <c r="QI23"/>
      <c r="QJ23"/>
      <c r="QK23"/>
      <c r="QL23"/>
      <c r="QM23"/>
      <c r="QN23"/>
      <c r="QO23"/>
      <c r="QP23"/>
      <c r="QQ23"/>
      <c r="QR23"/>
      <c r="QS23"/>
      <c r="QT23"/>
      <c r="QU23"/>
      <c r="QV23"/>
      <c r="QW23"/>
      <c r="QX23"/>
      <c r="QY23"/>
      <c r="QZ23"/>
      <c r="RA23"/>
      <c r="RB23"/>
      <c r="RC23"/>
      <c r="RD23"/>
      <c r="RE23"/>
      <c r="RF23"/>
      <c r="RG23"/>
      <c r="RH23"/>
      <c r="RI23"/>
      <c r="RJ23"/>
      <c r="RK23"/>
      <c r="RL23"/>
      <c r="RM23"/>
      <c r="RN23"/>
      <c r="RO23"/>
      <c r="RP23"/>
      <c r="RQ23"/>
      <c r="RR23"/>
      <c r="RS23"/>
      <c r="RT23"/>
      <c r="RU23"/>
      <c r="RV23"/>
      <c r="RW23"/>
      <c r="RX23"/>
      <c r="RY23"/>
      <c r="RZ23"/>
      <c r="SA23"/>
      <c r="SB23"/>
      <c r="SC23"/>
      <c r="SD23"/>
      <c r="SE23"/>
      <c r="SF23"/>
      <c r="SG23"/>
      <c r="SH23"/>
      <c r="SI23"/>
      <c r="SJ23"/>
      <c r="SK23"/>
      <c r="SL23"/>
      <c r="SM23"/>
      <c r="SN23"/>
      <c r="SO23"/>
      <c r="SP23"/>
      <c r="SQ23"/>
      <c r="SR23"/>
      <c r="SS23"/>
      <c r="ST23"/>
      <c r="SU23"/>
      <c r="SV23"/>
      <c r="SW23"/>
      <c r="SX23"/>
      <c r="SY23"/>
      <c r="SZ23"/>
      <c r="TA23"/>
      <c r="TB23"/>
      <c r="TC23"/>
      <c r="TD23"/>
      <c r="TE23"/>
      <c r="TF23"/>
      <c r="TG23"/>
      <c r="TH23"/>
      <c r="TI23"/>
      <c r="TJ23"/>
      <c r="TK23"/>
      <c r="TL23"/>
      <c r="TM23"/>
      <c r="TN23"/>
      <c r="TO23"/>
      <c r="TP23"/>
      <c r="TQ23"/>
      <c r="TR23"/>
      <c r="TS23"/>
      <c r="TT23"/>
      <c r="TU23"/>
      <c r="TV23"/>
      <c r="TW23"/>
      <c r="TX23"/>
      <c r="TY23"/>
      <c r="TZ23"/>
      <c r="UA23"/>
      <c r="UB23"/>
      <c r="UC23"/>
      <c r="UD23"/>
      <c r="UE23"/>
      <c r="UF23"/>
      <c r="UG23"/>
      <c r="UH23"/>
      <c r="UI23"/>
      <c r="UJ23"/>
      <c r="UK23"/>
      <c r="UL23"/>
      <c r="UM23"/>
      <c r="UN23"/>
      <c r="UO23"/>
      <c r="UP23"/>
      <c r="UQ23"/>
      <c r="UR23"/>
      <c r="US23"/>
      <c r="UT23"/>
      <c r="UU23"/>
      <c r="UV23"/>
      <c r="UW23"/>
      <c r="UX23"/>
      <c r="UY23"/>
      <c r="UZ23"/>
      <c r="VA23"/>
      <c r="VB23"/>
      <c r="VC23"/>
      <c r="VD23"/>
      <c r="VE23"/>
      <c r="VF23"/>
      <c r="VG23"/>
      <c r="VH23"/>
      <c r="VI23"/>
      <c r="VJ23"/>
      <c r="VK23"/>
      <c r="VL23"/>
      <c r="VM23"/>
      <c r="VN23"/>
      <c r="VO23"/>
      <c r="VP23"/>
      <c r="VQ23"/>
      <c r="VR23"/>
      <c r="VS23"/>
      <c r="VT23"/>
      <c r="VU23"/>
      <c r="VV23"/>
      <c r="VW23"/>
      <c r="VX23"/>
      <c r="VY23"/>
      <c r="VZ23"/>
      <c r="WA23"/>
      <c r="WB23"/>
      <c r="WC23"/>
      <c r="WD23"/>
      <c r="WE23"/>
      <c r="WF23"/>
      <c r="WG23"/>
      <c r="WH23"/>
      <c r="WI23"/>
      <c r="WJ23"/>
      <c r="WK23"/>
      <c r="WL23"/>
      <c r="WM23"/>
      <c r="WN23"/>
      <c r="WO23"/>
      <c r="WP23"/>
      <c r="WQ23"/>
      <c r="WR23"/>
      <c r="WS23"/>
      <c r="WT23"/>
      <c r="WU23"/>
      <c r="WV23"/>
      <c r="WW23"/>
      <c r="WX23"/>
      <c r="WY23"/>
      <c r="WZ23"/>
      <c r="XA23"/>
      <c r="XB23"/>
      <c r="XC23"/>
      <c r="XD23"/>
      <c r="XE23"/>
      <c r="XF23"/>
      <c r="XG23"/>
      <c r="XH23"/>
      <c r="XI23"/>
      <c r="XJ23"/>
      <c r="XK23"/>
      <c r="XL23"/>
      <c r="XM23"/>
      <c r="XN23"/>
      <c r="XO23"/>
      <c r="XP23"/>
      <c r="XQ23"/>
      <c r="XR23"/>
      <c r="XS23"/>
      <c r="XT23"/>
      <c r="XU23"/>
      <c r="XV23"/>
      <c r="XW23"/>
      <c r="XX23"/>
      <c r="XY23"/>
      <c r="XZ23"/>
      <c r="YA23"/>
      <c r="YB23"/>
      <c r="YC23"/>
      <c r="YD23"/>
      <c r="YE23"/>
      <c r="YF23"/>
      <c r="YG23"/>
      <c r="YH23"/>
      <c r="YI23"/>
      <c r="YJ23"/>
      <c r="YK23"/>
      <c r="YL23"/>
      <c r="YM23"/>
      <c r="YN23"/>
      <c r="YO23"/>
      <c r="YP23"/>
      <c r="YQ23"/>
      <c r="YR23"/>
      <c r="YS23"/>
      <c r="YT23"/>
      <c r="YU23"/>
      <c r="YV23"/>
      <c r="YW23"/>
      <c r="YX23"/>
      <c r="YY23"/>
      <c r="YZ23"/>
      <c r="ZA23"/>
      <c r="ZB23"/>
      <c r="ZC23"/>
      <c r="ZD23"/>
      <c r="ZE23"/>
      <c r="ZF23"/>
      <c r="ZG23"/>
      <c r="ZH23"/>
      <c r="ZI23"/>
      <c r="ZJ23"/>
      <c r="ZK23"/>
      <c r="ZL23"/>
      <c r="ZM23"/>
      <c r="ZN23"/>
      <c r="ZO23"/>
      <c r="ZP23"/>
      <c r="ZQ23"/>
      <c r="ZR23"/>
      <c r="ZS23"/>
      <c r="ZT23"/>
      <c r="ZU23"/>
      <c r="ZV23"/>
      <c r="ZW23"/>
      <c r="ZX23"/>
      <c r="ZY23"/>
      <c r="ZZ23"/>
      <c r="AAA23"/>
      <c r="AAB23"/>
      <c r="AAC23"/>
      <c r="AAD23"/>
      <c r="AAE23"/>
      <c r="AAF23"/>
      <c r="AAG23"/>
      <c r="AAH23"/>
      <c r="AAI23"/>
      <c r="AAJ23"/>
      <c r="AAK23"/>
      <c r="AAL23"/>
      <c r="AAM23"/>
      <c r="AAN23"/>
      <c r="AAO23"/>
      <c r="AAP23"/>
      <c r="AAQ23"/>
      <c r="AAR23"/>
      <c r="AAS23"/>
      <c r="AAT23"/>
      <c r="AAU23"/>
      <c r="AAV23"/>
      <c r="AAW23"/>
      <c r="AAX23"/>
      <c r="AAY23"/>
      <c r="AAZ23"/>
      <c r="ABA23"/>
      <c r="ABB23"/>
      <c r="ABC23"/>
      <c r="ABD23"/>
      <c r="ABE23"/>
      <c r="ABF23"/>
      <c r="ABG23"/>
      <c r="ABH23"/>
      <c r="ABI23"/>
      <c r="ABJ23"/>
      <c r="ABK23"/>
      <c r="ABL23"/>
      <c r="ABM23"/>
      <c r="ABN23"/>
      <c r="ABO23"/>
      <c r="ABP23"/>
      <c r="ABQ23"/>
      <c r="ABR23"/>
      <c r="ABS23"/>
      <c r="ABT23"/>
      <c r="ABU23"/>
      <c r="ABV23"/>
      <c r="ABW23"/>
      <c r="ABX23"/>
      <c r="ABY23"/>
      <c r="ABZ23"/>
      <c r="ACA23"/>
      <c r="ACB23"/>
      <c r="ACC23"/>
      <c r="ACD23"/>
      <c r="ACE23"/>
      <c r="ACF23"/>
      <c r="ACG23"/>
      <c r="ACH23"/>
      <c r="ACI23"/>
      <c r="ACJ23"/>
      <c r="ACK23"/>
      <c r="ACL23"/>
      <c r="ACM23"/>
      <c r="ACN23"/>
      <c r="ACO23"/>
      <c r="ACP23"/>
      <c r="ACQ23"/>
      <c r="ACR23"/>
      <c r="ACS23"/>
      <c r="ACT23"/>
      <c r="ACU23"/>
      <c r="ACV23"/>
      <c r="ACW23"/>
      <c r="ACX23"/>
      <c r="ACY23"/>
      <c r="ACZ23"/>
      <c r="ADA23"/>
      <c r="ADB23"/>
      <c r="ADC23"/>
      <c r="ADD23"/>
      <c r="ADE23"/>
      <c r="ADF23"/>
      <c r="ADG23"/>
      <c r="ADH23"/>
      <c r="ADI23"/>
      <c r="ADJ23"/>
      <c r="ADK23"/>
      <c r="ADL23"/>
      <c r="ADM23"/>
      <c r="ADN23"/>
      <c r="ADO23"/>
      <c r="ADP23"/>
      <c r="ADQ23"/>
      <c r="ADR23"/>
      <c r="ADS23"/>
      <c r="ADT23"/>
      <c r="ADU23"/>
      <c r="ADV23"/>
      <c r="ADW23"/>
      <c r="ADX23"/>
      <c r="ADY23"/>
      <c r="ADZ23"/>
      <c r="AEA23"/>
      <c r="AEB23"/>
      <c r="AEC23"/>
      <c r="AED23"/>
      <c r="AEE23"/>
      <c r="AEF23"/>
      <c r="AEG23"/>
      <c r="AEH23"/>
      <c r="AEI23"/>
      <c r="AEJ23"/>
      <c r="AEK23"/>
      <c r="AEL23"/>
      <c r="AEM23"/>
      <c r="AEN23"/>
      <c r="AEO23"/>
      <c r="AEP23"/>
      <c r="AEQ23"/>
      <c r="AER23"/>
      <c r="AES23"/>
      <c r="AET23"/>
      <c r="AEU23"/>
      <c r="AEV23"/>
      <c r="AEW23"/>
      <c r="AEX23"/>
      <c r="AEY23"/>
      <c r="AEZ23"/>
      <c r="AFA23"/>
      <c r="AFB23"/>
      <c r="AFC23"/>
      <c r="AFD23"/>
      <c r="AFE23"/>
      <c r="AFF23"/>
      <c r="AFG23"/>
      <c r="AFH23"/>
      <c r="AFI23"/>
      <c r="AFJ23"/>
      <c r="AFK23"/>
      <c r="AFL23"/>
      <c r="AFM23"/>
      <c r="AFN23"/>
      <c r="AFO23"/>
      <c r="AFP23"/>
      <c r="AFQ23"/>
      <c r="AFR23"/>
      <c r="AFS23"/>
      <c r="AFT23"/>
      <c r="AFU23"/>
      <c r="AFV23"/>
      <c r="AFW23"/>
      <c r="AFX23"/>
      <c r="AFY23"/>
      <c r="AFZ23"/>
      <c r="AGA23"/>
      <c r="AGB23"/>
      <c r="AGC23"/>
      <c r="AGD23"/>
      <c r="AGE23"/>
      <c r="AGF23"/>
      <c r="AGG23"/>
      <c r="AGH23"/>
      <c r="AGI23"/>
      <c r="AGJ23"/>
      <c r="AGK23"/>
      <c r="AGL23"/>
      <c r="AGM23"/>
      <c r="AGN23"/>
      <c r="AGO23"/>
      <c r="AGP23"/>
      <c r="AGQ23"/>
      <c r="AGR23"/>
      <c r="AGS23"/>
      <c r="AGT23"/>
      <c r="AGU23"/>
      <c r="AGV23"/>
      <c r="AGW23"/>
      <c r="AGX23"/>
      <c r="AGY23"/>
      <c r="AGZ23"/>
      <c r="AHA23"/>
      <c r="AHB23"/>
      <c r="AHC23"/>
      <c r="AHD23"/>
      <c r="AHE23"/>
      <c r="AHF23"/>
      <c r="AHG23"/>
      <c r="AHH23"/>
      <c r="AHI23"/>
      <c r="AHJ23"/>
      <c r="AHK23"/>
      <c r="AHL23"/>
      <c r="AHM23"/>
      <c r="AHN23"/>
      <c r="AHO23"/>
      <c r="AHP23"/>
      <c r="AHQ23"/>
      <c r="AHR23"/>
      <c r="AHS23"/>
      <c r="AHT23"/>
      <c r="AHU23"/>
      <c r="AHV23"/>
      <c r="AHW23"/>
      <c r="AHX23"/>
      <c r="AHY23"/>
      <c r="AHZ23"/>
      <c r="AIA23"/>
      <c r="AIB23"/>
      <c r="AIC23"/>
      <c r="AID23"/>
      <c r="AIE23"/>
      <c r="AIF23"/>
      <c r="AIG23"/>
      <c r="AIH23"/>
      <c r="AII23"/>
      <c r="AIJ23"/>
      <c r="AIK23"/>
      <c r="AIL23"/>
      <c r="AIM23"/>
      <c r="AIN23"/>
      <c r="AIO23"/>
      <c r="AIP23"/>
      <c r="AIQ23"/>
      <c r="AIR23"/>
      <c r="AIS23"/>
      <c r="AIT23"/>
      <c r="AIU23"/>
      <c r="AIV23"/>
      <c r="AIW23"/>
      <c r="AIX23"/>
      <c r="AIY23"/>
      <c r="AIZ23"/>
      <c r="AJA23"/>
      <c r="AJB23"/>
      <c r="AJC23"/>
      <c r="AJD23"/>
      <c r="AJE23"/>
      <c r="AJF23"/>
      <c r="AJG23"/>
      <c r="AJH23"/>
      <c r="AJI23"/>
      <c r="AJJ23"/>
      <c r="AJK23"/>
      <c r="AJL23"/>
      <c r="AJM23"/>
      <c r="AJN23"/>
      <c r="AJO23"/>
      <c r="AJP23"/>
      <c r="AJQ23"/>
      <c r="AJR23"/>
      <c r="AJS23"/>
      <c r="AJT23"/>
      <c r="AJU23"/>
      <c r="AJV23"/>
      <c r="AJW23"/>
      <c r="AJX23"/>
      <c r="AJY23"/>
      <c r="AJZ23"/>
      <c r="AKA23"/>
      <c r="AKB23"/>
      <c r="AKC23"/>
      <c r="AKD23"/>
      <c r="AKE23"/>
      <c r="AKF23"/>
      <c r="AKG23"/>
      <c r="AKH23"/>
      <c r="AKI23"/>
      <c r="AKJ23"/>
      <c r="AKK23"/>
      <c r="AKL23"/>
      <c r="AKM23"/>
      <c r="AKN23"/>
      <c r="AKO23"/>
      <c r="AKP23"/>
      <c r="AKQ23"/>
      <c r="AKR23"/>
      <c r="AKS23"/>
      <c r="AKT23"/>
      <c r="AKU23"/>
      <c r="AKV23"/>
      <c r="AKW23"/>
      <c r="AKX23"/>
      <c r="AKY23"/>
      <c r="AKZ23"/>
      <c r="ALA23"/>
      <c r="ALB23"/>
      <c r="ALC23"/>
      <c r="ALD23"/>
      <c r="ALE23"/>
      <c r="ALF23"/>
      <c r="ALG23"/>
      <c r="ALH23"/>
      <c r="ALI23"/>
      <c r="ALJ23"/>
      <c r="ALK23"/>
      <c r="ALL23"/>
      <c r="ALM23"/>
      <c r="ALN23"/>
      <c r="ALO23"/>
      <c r="ALP23"/>
      <c r="ALQ23"/>
      <c r="ALR23"/>
      <c r="ALS23"/>
      <c r="ALT23"/>
      <c r="ALU23"/>
      <c r="ALV23"/>
      <c r="ALW23"/>
      <c r="ALX23"/>
      <c r="ALY23"/>
      <c r="ALZ23"/>
      <c r="AMA23"/>
      <c r="AMB23"/>
      <c r="AMC23"/>
      <c r="AMD23"/>
      <c r="AME23"/>
      <c r="AMF23"/>
      <c r="AMG23"/>
      <c r="AMH23"/>
      <c r="AMI23"/>
      <c r="AMJ23"/>
      <c r="AMK23"/>
      <c r="AML23"/>
      <c r="AMM23"/>
      <c r="AMN23"/>
      <c r="AMO23"/>
      <c r="AMP23"/>
      <c r="AMQ23"/>
      <c r="AMR23"/>
      <c r="AMS23"/>
      <c r="AMT23"/>
      <c r="AMU23"/>
      <c r="AMV23"/>
      <c r="AMW23"/>
      <c r="AMX23"/>
      <c r="AMY23"/>
      <c r="AMZ23"/>
      <c r="ANA23"/>
      <c r="ANB23"/>
      <c r="ANC23"/>
      <c r="AND23"/>
      <c r="ANE23"/>
      <c r="ANF23"/>
      <c r="ANG23"/>
      <c r="ANH23"/>
      <c r="ANI23"/>
      <c r="ANJ23"/>
      <c r="ANK23"/>
      <c r="ANL23"/>
      <c r="ANM23"/>
      <c r="ANN23"/>
      <c r="ANO23"/>
      <c r="ANP23"/>
      <c r="ANQ23"/>
      <c r="ANR23"/>
      <c r="ANS23"/>
      <c r="ANT23"/>
      <c r="ANU23"/>
      <c r="ANV23"/>
      <c r="ANW23"/>
      <c r="ANX23"/>
      <c r="ANY23"/>
      <c r="ANZ23"/>
      <c r="AOA23"/>
      <c r="AOB23"/>
      <c r="AOC23"/>
      <c r="AOD23"/>
      <c r="AOE23"/>
      <c r="AOF23"/>
      <c r="AOG23"/>
      <c r="AOH23"/>
      <c r="AOI23"/>
      <c r="AOJ23"/>
      <c r="AOK23"/>
      <c r="AOL23"/>
      <c r="AOM23"/>
      <c r="AON23"/>
      <c r="AOO23"/>
      <c r="AOP23"/>
      <c r="AOQ23"/>
      <c r="AOR23"/>
      <c r="AOS23"/>
      <c r="AOT23"/>
      <c r="AOU23"/>
      <c r="AOV23"/>
      <c r="AOW23"/>
      <c r="AOX23"/>
      <c r="AOY23"/>
      <c r="AOZ23"/>
      <c r="APA23"/>
      <c r="APB23"/>
      <c r="APC23"/>
      <c r="APD23"/>
      <c r="APE23"/>
      <c r="APF23"/>
      <c r="APG23"/>
      <c r="APH23"/>
      <c r="API23"/>
      <c r="APJ23"/>
      <c r="APK23"/>
      <c r="APL23"/>
      <c r="APM23"/>
      <c r="APN23"/>
      <c r="APO23"/>
      <c r="APP23"/>
      <c r="APQ23"/>
      <c r="APR23"/>
      <c r="APS23"/>
      <c r="APT23"/>
      <c r="APU23"/>
      <c r="APV23"/>
      <c r="APW23"/>
      <c r="APX23"/>
      <c r="APY23"/>
      <c r="APZ23"/>
      <c r="AQA23"/>
      <c r="AQB23"/>
      <c r="AQC23"/>
      <c r="AQD23"/>
      <c r="AQE23"/>
      <c r="AQF23"/>
      <c r="AQG23"/>
      <c r="AQH23"/>
      <c r="AQI23"/>
      <c r="AQJ23"/>
      <c r="AQK23"/>
      <c r="AQL23"/>
      <c r="AQM23"/>
      <c r="AQN23"/>
      <c r="AQO23"/>
      <c r="AQP23"/>
      <c r="AQQ23"/>
      <c r="AQR23"/>
      <c r="AQS23"/>
      <c r="AQT23"/>
      <c r="AQU23"/>
      <c r="AQV23"/>
      <c r="AQW23"/>
      <c r="AQX23"/>
      <c r="AQY23"/>
      <c r="AQZ23"/>
      <c r="ARA23"/>
      <c r="ARB23"/>
      <c r="ARC23"/>
      <c r="ARD23"/>
      <c r="ARE23"/>
      <c r="ARF23"/>
      <c r="ARG23"/>
      <c r="ARH23"/>
      <c r="ARI23"/>
      <c r="ARJ23"/>
      <c r="ARK23"/>
      <c r="ARL23"/>
      <c r="ARM23"/>
      <c r="ARN23"/>
      <c r="ARO23"/>
      <c r="ARP23"/>
      <c r="ARQ23"/>
      <c r="ARR23"/>
      <c r="ARS23"/>
      <c r="ART23"/>
      <c r="ARU23"/>
      <c r="ARV23"/>
      <c r="ARW23"/>
      <c r="ARX23"/>
      <c r="ARY23"/>
      <c r="ARZ23"/>
      <c r="ASA23"/>
      <c r="ASB23"/>
      <c r="ASC23"/>
      <c r="ASD23"/>
      <c r="ASE23"/>
      <c r="ASF23"/>
      <c r="ASG23"/>
      <c r="ASH23"/>
      <c r="ASI23"/>
      <c r="ASJ23"/>
      <c r="ASK23"/>
      <c r="ASL23"/>
      <c r="ASM23"/>
      <c r="ASN23"/>
      <c r="ASO23"/>
      <c r="ASP23"/>
      <c r="ASQ23"/>
      <c r="ASR23"/>
      <c r="ASS23"/>
      <c r="AST23"/>
      <c r="ASU23"/>
      <c r="ASV23"/>
      <c r="ASW23"/>
      <c r="ASX23"/>
      <c r="ASY23"/>
      <c r="ASZ23"/>
      <c r="ATA23"/>
      <c r="ATB23"/>
      <c r="ATC23"/>
      <c r="ATD23"/>
      <c r="ATE23"/>
      <c r="ATF23"/>
      <c r="ATG23"/>
      <c r="ATH23"/>
      <c r="ATI23"/>
      <c r="ATJ23"/>
      <c r="ATK23"/>
      <c r="ATL23"/>
      <c r="ATM23"/>
      <c r="ATN23"/>
      <c r="ATO23"/>
      <c r="ATP23"/>
      <c r="ATQ23"/>
      <c r="ATR23"/>
      <c r="ATS23"/>
      <c r="ATT23"/>
      <c r="ATU23"/>
      <c r="ATV23"/>
      <c r="ATW23"/>
      <c r="ATX23"/>
      <c r="ATY23"/>
      <c r="ATZ23"/>
      <c r="AUA23"/>
      <c r="AUB23"/>
      <c r="AUC23"/>
      <c r="AUD23"/>
      <c r="AUE23"/>
      <c r="AUF23"/>
      <c r="AUG23"/>
      <c r="AUH23"/>
      <c r="AUI23"/>
      <c r="AUJ23"/>
      <c r="AUK23"/>
      <c r="AUL23"/>
      <c r="AUM23"/>
      <c r="AUN23"/>
      <c r="AUO23"/>
      <c r="AUP23"/>
      <c r="AUQ23"/>
      <c r="AUR23"/>
      <c r="AUS23"/>
      <c r="AUT23"/>
      <c r="AUU23"/>
      <c r="AUV23"/>
      <c r="AUW23"/>
      <c r="AUX23"/>
      <c r="AUY23"/>
      <c r="AUZ23"/>
      <c r="AVA23"/>
      <c r="AVB23"/>
      <c r="AVC23"/>
      <c r="AVD23"/>
      <c r="AVE23"/>
      <c r="AVF23"/>
      <c r="AVG23"/>
      <c r="AVH23"/>
      <c r="AVI23"/>
      <c r="AVJ23"/>
      <c r="AVK23"/>
      <c r="AVL23"/>
      <c r="AVM23"/>
      <c r="AVN23"/>
      <c r="AVO23"/>
      <c r="AVP23"/>
      <c r="AVQ23"/>
      <c r="AVR23"/>
      <c r="AVS23"/>
      <c r="AVT23"/>
      <c r="AVU23"/>
      <c r="AVV23"/>
      <c r="AVW23"/>
      <c r="AVX23"/>
      <c r="AVY23"/>
      <c r="AVZ23"/>
      <c r="AWA23"/>
      <c r="AWB23"/>
      <c r="AWC23"/>
      <c r="AWD23"/>
      <c r="AWE23"/>
      <c r="AWF23"/>
      <c r="AWG23"/>
      <c r="AWH23"/>
      <c r="AWI23"/>
      <c r="AWJ23"/>
      <c r="AWK23"/>
      <c r="AWL23"/>
      <c r="AWM23"/>
      <c r="AWN23"/>
      <c r="AWO23"/>
      <c r="AWP23"/>
      <c r="AWQ23"/>
      <c r="AWR23"/>
      <c r="AWS23"/>
      <c r="AWT23"/>
      <c r="AWU23"/>
      <c r="AWV23"/>
      <c r="AWW23"/>
      <c r="AWX23"/>
      <c r="AWY23"/>
      <c r="AWZ23"/>
      <c r="AXA23"/>
      <c r="AXB23"/>
      <c r="AXC23"/>
      <c r="AXD23"/>
      <c r="AXE23"/>
      <c r="AXF23"/>
      <c r="AXG23"/>
      <c r="AXH23"/>
      <c r="AXI23"/>
      <c r="AXJ23"/>
      <c r="AXK23"/>
      <c r="AXL23"/>
      <c r="AXM23"/>
      <c r="AXN23"/>
      <c r="AXO23"/>
      <c r="AXP23"/>
      <c r="AXQ23"/>
      <c r="AXR23"/>
      <c r="AXS23"/>
      <c r="AXT23"/>
      <c r="AXU23"/>
      <c r="AXV23"/>
      <c r="AXW23"/>
      <c r="AXX23"/>
      <c r="AXY23"/>
      <c r="AXZ23"/>
      <c r="AYA23"/>
      <c r="AYB23"/>
      <c r="AYC23"/>
      <c r="AYD23"/>
      <c r="AYE23"/>
      <c r="AYF23"/>
      <c r="AYG23"/>
      <c r="AYH23"/>
      <c r="AYI23"/>
      <c r="AYJ23"/>
      <c r="AYK23"/>
      <c r="AYL23"/>
      <c r="AYM23"/>
      <c r="AYN23"/>
      <c r="AYO23"/>
      <c r="AYP23" s="4"/>
    </row>
    <row r="24" spans="1:1342" s="1" customFormat="1" ht="15.75" customHeight="1">
      <c r="A24" s="138" t="s">
        <v>102</v>
      </c>
      <c r="B24" s="133" t="s">
        <v>103</v>
      </c>
      <c r="C24" s="41" t="s">
        <v>21</v>
      </c>
      <c r="D24" s="70">
        <v>30</v>
      </c>
      <c r="E24" s="42"/>
      <c r="F24" s="56">
        <f t="shared" si="0"/>
        <v>0</v>
      </c>
      <c r="G24" s="56"/>
      <c r="H24" s="45"/>
      <c r="I24" s="43"/>
      <c r="J24" s="129"/>
    </row>
    <row r="25" spans="1:1342" s="1" customFormat="1" ht="26.25" customHeight="1">
      <c r="A25" s="104"/>
      <c r="B25" s="47"/>
      <c r="C25" s="59"/>
      <c r="D25" s="41"/>
      <c r="E25" s="71" t="s">
        <v>120</v>
      </c>
      <c r="F25" s="87">
        <f>SUM(F4:F24)</f>
        <v>0</v>
      </c>
      <c r="G25" s="105"/>
      <c r="H25" s="106"/>
      <c r="I25" s="64">
        <f>SUM(I24)</f>
        <v>0</v>
      </c>
    </row>
    <row r="26" spans="1:1342">
      <c r="A26" s="18"/>
      <c r="B26" s="139" t="s">
        <v>67</v>
      </c>
      <c r="C26" s="139"/>
      <c r="D26" s="139"/>
      <c r="E26" s="139"/>
      <c r="F26" s="139"/>
      <c r="G26" s="15"/>
      <c r="H26" s="15"/>
      <c r="I26" s="16"/>
      <c r="J26" s="16"/>
      <c r="K26" s="16"/>
      <c r="L26" s="16"/>
      <c r="M26" s="16"/>
      <c r="N26" s="16"/>
      <c r="O26" s="16"/>
      <c r="P26" s="16"/>
      <c r="Q26" s="16"/>
    </row>
    <row r="27" spans="1:1342">
      <c r="A27" s="19"/>
      <c r="B27" s="16" t="s">
        <v>142</v>
      </c>
      <c r="C27" s="16"/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6"/>
      <c r="P27" s="16"/>
      <c r="Q27" s="16"/>
    </row>
    <row r="28" spans="1:1342">
      <c r="A28" s="18"/>
      <c r="B28" s="16" t="s">
        <v>70</v>
      </c>
      <c r="C28" s="16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6"/>
      <c r="P28" s="16"/>
      <c r="Q28" s="16"/>
    </row>
    <row r="29" spans="1:1342" ht="28.5" customHeight="1">
      <c r="A29" s="18"/>
      <c r="B29" s="142" t="s">
        <v>68</v>
      </c>
      <c r="C29" s="142"/>
      <c r="D29" s="142"/>
      <c r="E29" s="142"/>
      <c r="F29" s="142"/>
      <c r="G29" s="142"/>
      <c r="H29" s="142"/>
      <c r="I29" s="142"/>
      <c r="J29" s="142"/>
      <c r="K29" s="21"/>
      <c r="L29" s="21"/>
      <c r="M29" s="21"/>
      <c r="N29" s="21"/>
      <c r="O29" s="21"/>
      <c r="P29" s="21"/>
      <c r="Q29" s="21"/>
    </row>
    <row r="30" spans="1:1342" ht="27.75" customHeight="1">
      <c r="A30" s="18"/>
      <c r="B30" s="142" t="s">
        <v>69</v>
      </c>
      <c r="C30" s="142"/>
      <c r="D30" s="142"/>
      <c r="E30" s="142"/>
      <c r="F30" s="142"/>
      <c r="G30" s="142"/>
      <c r="H30" s="142"/>
      <c r="I30" s="142"/>
      <c r="J30" s="142"/>
      <c r="K30" s="21"/>
      <c r="L30" s="21"/>
      <c r="M30" s="21"/>
      <c r="N30" s="21"/>
      <c r="O30" s="21"/>
      <c r="P30" s="21"/>
      <c r="Q30" s="21"/>
    </row>
    <row r="31" spans="1:1342">
      <c r="A31" s="18"/>
      <c r="B31" s="16"/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</row>
    <row r="32" spans="1:1342">
      <c r="A32" s="141" t="s">
        <v>121</v>
      </c>
      <c r="B32" s="141"/>
      <c r="C32" s="141"/>
      <c r="D32" s="141"/>
      <c r="E32" s="141"/>
      <c r="F32" s="141"/>
      <c r="G32" s="141"/>
      <c r="H32" s="141"/>
      <c r="I32" s="141"/>
      <c r="K32" s="16"/>
      <c r="L32" s="16"/>
      <c r="M32" s="16"/>
      <c r="N32" s="16"/>
      <c r="O32" s="16"/>
      <c r="P32" s="16"/>
      <c r="Q32" s="16"/>
    </row>
    <row r="33" spans="1:10">
      <c r="A33" s="80"/>
      <c r="B33" s="141" t="s">
        <v>122</v>
      </c>
      <c r="C33" s="141"/>
      <c r="D33" s="141"/>
      <c r="E33" s="141"/>
      <c r="F33" s="141"/>
      <c r="G33" s="141"/>
      <c r="H33" s="141"/>
      <c r="I33" s="141"/>
    </row>
    <row r="34" spans="1:10">
      <c r="A34" s="81"/>
      <c r="B34" s="81"/>
      <c r="C34" s="81"/>
      <c r="D34" s="81"/>
      <c r="E34" s="81"/>
      <c r="F34" s="81"/>
      <c r="G34" s="81"/>
      <c r="H34" s="81"/>
    </row>
    <row r="35" spans="1:10">
      <c r="A35" s="82"/>
      <c r="B35" s="140" t="s">
        <v>123</v>
      </c>
      <c r="C35" s="140"/>
      <c r="D35" s="140"/>
      <c r="E35" s="140"/>
      <c r="F35" s="140"/>
      <c r="G35" s="140"/>
      <c r="H35" s="140"/>
      <c r="I35" s="140"/>
      <c r="J35" s="140"/>
    </row>
  </sheetData>
  <mergeCells count="6">
    <mergeCell ref="B26:F26"/>
    <mergeCell ref="B35:J35"/>
    <mergeCell ref="A32:I32"/>
    <mergeCell ref="B33:I33"/>
    <mergeCell ref="B29:J29"/>
    <mergeCell ref="B30:J30"/>
  </mergeCells>
  <pageMargins left="0.23622047244094491" right="0.23622047244094491" top="0.74803149606299213" bottom="0.74803149606299213" header="0.31496062992125984" footer="0.31496062992125984"/>
  <pageSetup paperSize="9" scale="9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FFFF00"/>
  </sheetPr>
  <dimension ref="A1:Q24"/>
  <sheetViews>
    <sheetView workbookViewId="0">
      <selection activeCell="B17" sqref="B17"/>
    </sheetView>
  </sheetViews>
  <sheetFormatPr defaultRowHeight="15"/>
  <cols>
    <col min="1" max="1" width="5.140625" style="1" customWidth="1"/>
    <col min="2" max="2" width="56.28515625" style="1" customWidth="1"/>
    <col min="3" max="3" width="7" style="1" customWidth="1"/>
    <col min="4" max="4" width="9.140625" style="1"/>
    <col min="5" max="5" width="9.28515625" customWidth="1"/>
    <col min="8" max="8" width="11.5703125" customWidth="1"/>
    <col min="9" max="9" width="11.140625" customWidth="1"/>
    <col min="10" max="10" width="17.7109375" customWidth="1"/>
  </cols>
  <sheetData>
    <row r="1" spans="1:17">
      <c r="D1" s="147" t="s">
        <v>131</v>
      </c>
      <c r="E1" s="147"/>
      <c r="F1" s="147"/>
      <c r="G1" s="147"/>
      <c r="H1" s="147"/>
      <c r="I1" s="147"/>
      <c r="J1" s="147"/>
    </row>
    <row r="2" spans="1:17">
      <c r="E2" s="6"/>
      <c r="F2" s="6"/>
      <c r="G2" s="6"/>
      <c r="H2" s="6"/>
      <c r="I2" s="85" t="s">
        <v>130</v>
      </c>
      <c r="J2" s="6"/>
    </row>
    <row r="3" spans="1:17" s="17" customFormat="1" ht="66" customHeight="1">
      <c r="A3" s="98" t="s">
        <v>19</v>
      </c>
      <c r="B3" s="98" t="s">
        <v>63</v>
      </c>
      <c r="C3" s="98" t="s">
        <v>14</v>
      </c>
      <c r="D3" s="98" t="s">
        <v>15</v>
      </c>
      <c r="E3" s="99" t="s">
        <v>16</v>
      </c>
      <c r="F3" s="100" t="s">
        <v>17</v>
      </c>
      <c r="G3" s="97" t="s">
        <v>133</v>
      </c>
      <c r="H3" s="100" t="s">
        <v>72</v>
      </c>
      <c r="I3" s="100" t="s">
        <v>18</v>
      </c>
      <c r="J3" s="100" t="s">
        <v>136</v>
      </c>
    </row>
    <row r="4" spans="1:17" ht="21" customHeight="1">
      <c r="A4" s="7" t="s">
        <v>22</v>
      </c>
      <c r="B4" s="3" t="s">
        <v>54</v>
      </c>
      <c r="C4" s="5" t="s">
        <v>52</v>
      </c>
      <c r="D4" s="12">
        <v>60</v>
      </c>
      <c r="E4" s="53"/>
      <c r="F4" s="53">
        <f>D4*E4</f>
        <v>0</v>
      </c>
      <c r="G4" s="53"/>
      <c r="H4" s="28"/>
      <c r="I4" s="28"/>
      <c r="J4" s="2"/>
    </row>
    <row r="5" spans="1:17" ht="19.5" customHeight="1">
      <c r="A5" s="7" t="s">
        <v>0</v>
      </c>
      <c r="B5" s="3" t="s">
        <v>55</v>
      </c>
      <c r="C5" s="5" t="s">
        <v>52</v>
      </c>
      <c r="D5" s="12">
        <v>1300</v>
      </c>
      <c r="E5" s="53"/>
      <c r="F5" s="53">
        <f t="shared" ref="F5:F12" si="0">D5*E5</f>
        <v>0</v>
      </c>
      <c r="G5" s="53"/>
      <c r="H5" s="28"/>
      <c r="I5" s="28"/>
      <c r="J5" s="2"/>
    </row>
    <row r="6" spans="1:17" ht="16.5" customHeight="1">
      <c r="A6" s="7" t="s">
        <v>1</v>
      </c>
      <c r="B6" s="3" t="s">
        <v>56</v>
      </c>
      <c r="C6" s="5" t="s">
        <v>52</v>
      </c>
      <c r="D6" s="12">
        <v>500</v>
      </c>
      <c r="E6" s="53"/>
      <c r="F6" s="53">
        <f t="shared" si="0"/>
        <v>0</v>
      </c>
      <c r="G6" s="53"/>
      <c r="H6" s="28"/>
      <c r="I6" s="28"/>
      <c r="J6" s="2"/>
    </row>
    <row r="7" spans="1:17" ht="21" customHeight="1">
      <c r="A7" s="7" t="s">
        <v>2</v>
      </c>
      <c r="B7" s="3" t="s">
        <v>57</v>
      </c>
      <c r="C7" s="5" t="s">
        <v>52</v>
      </c>
      <c r="D7" s="12">
        <v>20</v>
      </c>
      <c r="E7" s="53"/>
      <c r="F7" s="53">
        <f t="shared" si="0"/>
        <v>0</v>
      </c>
      <c r="G7" s="53"/>
      <c r="H7" s="28"/>
      <c r="I7" s="28"/>
      <c r="J7" s="2"/>
    </row>
    <row r="8" spans="1:17" ht="21.75" customHeight="1">
      <c r="A8" s="7" t="s">
        <v>3</v>
      </c>
      <c r="B8" s="3" t="s">
        <v>58</v>
      </c>
      <c r="C8" s="5" t="s">
        <v>52</v>
      </c>
      <c r="D8" s="12">
        <v>700</v>
      </c>
      <c r="E8" s="53"/>
      <c r="F8" s="53">
        <f t="shared" si="0"/>
        <v>0</v>
      </c>
      <c r="G8" s="53"/>
      <c r="H8" s="28"/>
      <c r="I8" s="28"/>
      <c r="J8" s="2"/>
    </row>
    <row r="9" spans="1:17" ht="21.75" customHeight="1">
      <c r="A9" s="7" t="s">
        <v>4</v>
      </c>
      <c r="B9" s="3" t="s">
        <v>59</v>
      </c>
      <c r="C9" s="5" t="s">
        <v>52</v>
      </c>
      <c r="D9" s="12">
        <v>800</v>
      </c>
      <c r="E9" s="53"/>
      <c r="F9" s="53">
        <f t="shared" si="0"/>
        <v>0</v>
      </c>
      <c r="G9" s="53"/>
      <c r="H9" s="28"/>
      <c r="I9" s="28"/>
      <c r="J9" s="2"/>
    </row>
    <row r="10" spans="1:17" ht="22.5" customHeight="1">
      <c r="A10" s="7" t="s">
        <v>5</v>
      </c>
      <c r="B10" s="3" t="s">
        <v>60</v>
      </c>
      <c r="C10" s="5" t="s">
        <v>52</v>
      </c>
      <c r="D10" s="12">
        <v>100</v>
      </c>
      <c r="E10" s="53"/>
      <c r="F10" s="53">
        <f t="shared" si="0"/>
        <v>0</v>
      </c>
      <c r="G10" s="53"/>
      <c r="H10" s="28"/>
      <c r="I10" s="28"/>
      <c r="J10" s="2"/>
    </row>
    <row r="11" spans="1:17" ht="20.25" customHeight="1">
      <c r="A11" s="7" t="s">
        <v>6</v>
      </c>
      <c r="B11" s="3" t="s">
        <v>61</v>
      </c>
      <c r="C11" s="5" t="s">
        <v>52</v>
      </c>
      <c r="D11" s="12">
        <v>50</v>
      </c>
      <c r="E11" s="53"/>
      <c r="F11" s="53">
        <f t="shared" si="0"/>
        <v>0</v>
      </c>
      <c r="G11" s="53"/>
      <c r="H11" s="28"/>
      <c r="I11" s="28"/>
      <c r="J11" s="2"/>
    </row>
    <row r="12" spans="1:17" ht="24" customHeight="1">
      <c r="A12" s="7" t="s">
        <v>7</v>
      </c>
      <c r="B12" s="3" t="s">
        <v>62</v>
      </c>
      <c r="C12" s="5" t="s">
        <v>52</v>
      </c>
      <c r="D12" s="12">
        <v>200</v>
      </c>
      <c r="E12" s="53"/>
      <c r="F12" s="54">
        <f t="shared" si="0"/>
        <v>0</v>
      </c>
      <c r="G12" s="53"/>
      <c r="H12" s="28"/>
      <c r="I12" s="28"/>
      <c r="J12" s="2"/>
    </row>
    <row r="13" spans="1:17" ht="15.75">
      <c r="A13" s="9"/>
      <c r="B13" s="10"/>
      <c r="C13" s="10"/>
      <c r="D13" s="10"/>
      <c r="E13" s="11" t="s">
        <v>20</v>
      </c>
      <c r="F13" s="88">
        <f>SUM(F4:F12)</f>
        <v>0</v>
      </c>
      <c r="G13" s="91"/>
      <c r="H13" s="103"/>
      <c r="I13" s="29"/>
    </row>
    <row r="15" spans="1:17">
      <c r="B15" s="139" t="s">
        <v>67</v>
      </c>
      <c r="C15" s="139"/>
      <c r="D15" s="139"/>
      <c r="E15" s="139"/>
      <c r="F15" s="139"/>
      <c r="G15" s="15"/>
      <c r="H15" s="15"/>
      <c r="I15" s="16"/>
      <c r="J15" s="16"/>
      <c r="K15" s="16"/>
      <c r="L15" s="16"/>
      <c r="M15" s="16"/>
      <c r="N15" s="16"/>
      <c r="O15" s="16"/>
      <c r="P15" s="16"/>
      <c r="Q15" s="16"/>
    </row>
    <row r="16" spans="1:17" ht="15" customHeight="1">
      <c r="A16" s="16"/>
      <c r="B16" s="16" t="s">
        <v>142</v>
      </c>
      <c r="C16" s="16"/>
      <c r="D16" s="16"/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</row>
    <row r="17" spans="1:17">
      <c r="B17" s="16" t="s">
        <v>70</v>
      </c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</row>
    <row r="18" spans="1:17" ht="27.75" customHeight="1">
      <c r="B18" s="143" t="s">
        <v>68</v>
      </c>
      <c r="C18" s="143"/>
      <c r="D18" s="143"/>
      <c r="E18" s="143"/>
      <c r="F18" s="143"/>
      <c r="G18" s="143"/>
      <c r="H18" s="143"/>
      <c r="I18" s="143"/>
      <c r="J18" s="143"/>
      <c r="K18" s="21"/>
      <c r="L18" s="21"/>
      <c r="M18" s="21"/>
      <c r="N18" s="21"/>
      <c r="O18" s="21"/>
      <c r="P18" s="21"/>
      <c r="Q18" s="21"/>
    </row>
    <row r="19" spans="1:17" ht="27.75" customHeight="1">
      <c r="B19" s="142" t="s">
        <v>69</v>
      </c>
      <c r="C19" s="142"/>
      <c r="D19" s="142"/>
      <c r="E19" s="142"/>
      <c r="F19" s="142"/>
      <c r="G19" s="142"/>
      <c r="H19" s="142"/>
      <c r="I19" s="142"/>
      <c r="J19" s="142"/>
      <c r="K19" s="21"/>
      <c r="L19" s="21"/>
      <c r="M19" s="21"/>
      <c r="N19" s="21"/>
      <c r="O19" s="21"/>
      <c r="P19" s="21"/>
      <c r="Q19" s="21"/>
    </row>
    <row r="20" spans="1:17"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</row>
    <row r="21" spans="1:17">
      <c r="A21" s="141" t="s">
        <v>121</v>
      </c>
      <c r="B21" s="141"/>
      <c r="C21" s="141"/>
      <c r="D21" s="141"/>
      <c r="E21" s="141"/>
      <c r="F21" s="141"/>
      <c r="G21" s="141"/>
      <c r="H21" s="141"/>
      <c r="I21" s="141"/>
      <c r="K21" s="16"/>
      <c r="L21" s="16"/>
      <c r="M21" s="16"/>
      <c r="N21" s="16"/>
      <c r="O21" s="16"/>
      <c r="P21" s="16"/>
      <c r="Q21" s="16"/>
    </row>
    <row r="22" spans="1:17">
      <c r="A22" s="80"/>
      <c r="B22" s="141" t="s">
        <v>122</v>
      </c>
      <c r="C22" s="141"/>
      <c r="D22" s="141"/>
      <c r="E22" s="141"/>
      <c r="F22" s="141"/>
      <c r="G22" s="141"/>
      <c r="H22" s="141"/>
      <c r="I22" s="141"/>
    </row>
    <row r="23" spans="1:17">
      <c r="A23" s="81"/>
      <c r="B23" s="81"/>
      <c r="C23" s="81"/>
      <c r="D23" s="81"/>
      <c r="E23" s="81"/>
      <c r="F23" s="81"/>
      <c r="G23" s="81"/>
      <c r="H23" s="81"/>
    </row>
    <row r="24" spans="1:17">
      <c r="A24" s="82"/>
      <c r="B24" s="140" t="s">
        <v>123</v>
      </c>
      <c r="C24" s="140"/>
      <c r="D24" s="140"/>
      <c r="E24" s="140"/>
      <c r="F24" s="140"/>
      <c r="G24" s="140"/>
      <c r="H24" s="140"/>
      <c r="I24" s="140"/>
      <c r="J24" s="140"/>
    </row>
  </sheetData>
  <mergeCells count="7">
    <mergeCell ref="D1:J1"/>
    <mergeCell ref="B15:F15"/>
    <mergeCell ref="B24:J24"/>
    <mergeCell ref="A21:I21"/>
    <mergeCell ref="B22:I22"/>
    <mergeCell ref="B19:J19"/>
    <mergeCell ref="B18:J18"/>
  </mergeCells>
  <pageMargins left="0.7" right="0.7" top="0.75" bottom="0.75" header="0.3" footer="0.3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FF0000"/>
  </sheetPr>
  <dimension ref="A1:S19"/>
  <sheetViews>
    <sheetView topLeftCell="A7" workbookViewId="0">
      <selection activeCell="B9" sqref="B9"/>
    </sheetView>
  </sheetViews>
  <sheetFormatPr defaultRowHeight="15"/>
  <cols>
    <col min="1" max="1" width="5" style="1" customWidth="1"/>
    <col min="2" max="2" width="54" style="1" customWidth="1"/>
    <col min="3" max="4" width="7.140625" style="1" customWidth="1"/>
    <col min="5" max="5" width="11.42578125" customWidth="1"/>
    <col min="7" max="7" width="9.7109375" customWidth="1"/>
    <col min="8" max="8" width="11.42578125" customWidth="1"/>
    <col min="9" max="9" width="16.85546875" customWidth="1"/>
    <col min="10" max="10" width="19.85546875" customWidth="1"/>
  </cols>
  <sheetData>
    <row r="1" spans="1:19">
      <c r="E1" s="6" t="s">
        <v>117</v>
      </c>
    </row>
    <row r="2" spans="1:19">
      <c r="E2" s="6"/>
      <c r="F2" s="6"/>
      <c r="G2" s="6"/>
      <c r="H2" s="6"/>
      <c r="I2" s="85" t="s">
        <v>134</v>
      </c>
    </row>
    <row r="3" spans="1:19" s="17" customFormat="1" ht="54" customHeight="1">
      <c r="A3" s="120" t="s">
        <v>19</v>
      </c>
      <c r="B3" s="120" t="s">
        <v>65</v>
      </c>
      <c r="C3" s="120" t="s">
        <v>14</v>
      </c>
      <c r="D3" s="120" t="s">
        <v>15</v>
      </c>
      <c r="E3" s="121" t="s">
        <v>16</v>
      </c>
      <c r="F3" s="97" t="s">
        <v>17</v>
      </c>
      <c r="G3" s="97" t="s">
        <v>133</v>
      </c>
      <c r="H3" s="97" t="s">
        <v>72</v>
      </c>
      <c r="I3" s="97" t="s">
        <v>18</v>
      </c>
      <c r="J3" s="97" t="s">
        <v>136</v>
      </c>
    </row>
    <row r="4" spans="1:19" ht="177" customHeight="1">
      <c r="A4" s="7" t="s">
        <v>22</v>
      </c>
      <c r="B4" s="14" t="s">
        <v>105</v>
      </c>
      <c r="C4" s="65" t="s">
        <v>21</v>
      </c>
      <c r="D4" s="65">
        <v>30</v>
      </c>
      <c r="E4" s="42"/>
      <c r="F4" s="42">
        <f>D4*E4</f>
        <v>0</v>
      </c>
      <c r="G4" s="31"/>
      <c r="H4" s="28"/>
      <c r="I4" s="28"/>
      <c r="J4" s="2"/>
    </row>
    <row r="5" spans="1:19" ht="180">
      <c r="A5" s="7" t="s">
        <v>0</v>
      </c>
      <c r="B5" s="124" t="s">
        <v>66</v>
      </c>
      <c r="C5" s="65" t="s">
        <v>21</v>
      </c>
      <c r="D5" s="65">
        <v>12</v>
      </c>
      <c r="E5" s="42"/>
      <c r="F5" s="56">
        <f>D5*E5</f>
        <v>0</v>
      </c>
      <c r="G5" s="31"/>
      <c r="H5" s="28"/>
      <c r="I5" s="28"/>
      <c r="J5" s="2"/>
    </row>
    <row r="6" spans="1:19" s="73" customFormat="1" ht="15.75">
      <c r="A6" s="72"/>
      <c r="B6" s="77"/>
      <c r="C6" s="74"/>
      <c r="D6" s="74"/>
      <c r="E6" s="75" t="s">
        <v>20</v>
      </c>
      <c r="F6" s="92">
        <f>SUM(F4:F5)</f>
        <v>0</v>
      </c>
      <c r="G6" s="130"/>
      <c r="H6" s="102"/>
      <c r="I6" s="76">
        <f>SUM(I4:I5)</f>
        <v>0</v>
      </c>
    </row>
    <row r="8" spans="1:19">
      <c r="B8" s="139" t="s">
        <v>67</v>
      </c>
      <c r="C8" s="139"/>
      <c r="D8" s="139"/>
      <c r="E8" s="139"/>
      <c r="F8" s="139"/>
      <c r="G8" s="139"/>
      <c r="H8" s="15"/>
      <c r="I8" s="16"/>
      <c r="J8" s="16"/>
      <c r="K8" s="16"/>
      <c r="L8" s="16"/>
      <c r="M8" s="16"/>
      <c r="N8" s="16"/>
      <c r="O8" s="16"/>
      <c r="P8" s="16"/>
      <c r="Q8" s="16"/>
    </row>
    <row r="9" spans="1:19" ht="15" customHeight="1">
      <c r="A9" s="16"/>
      <c r="B9" s="16" t="s">
        <v>141</v>
      </c>
      <c r="C9" s="16"/>
      <c r="D9" s="16"/>
      <c r="E9" s="16"/>
      <c r="F9" s="16"/>
      <c r="G9" s="16"/>
      <c r="H9" s="16"/>
      <c r="I9" s="16"/>
      <c r="J9" s="16"/>
      <c r="K9" s="16"/>
      <c r="L9" s="16"/>
      <c r="M9" s="16"/>
      <c r="N9" s="16"/>
      <c r="O9" s="16"/>
      <c r="P9" s="16"/>
      <c r="Q9" s="16"/>
    </row>
    <row r="10" spans="1:19">
      <c r="B10" s="16" t="s">
        <v>70</v>
      </c>
      <c r="C10" s="16"/>
      <c r="D10" s="16"/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  <c r="P10" s="16"/>
      <c r="Q10" s="16"/>
    </row>
    <row r="11" spans="1:19" ht="24.75" customHeight="1">
      <c r="B11" s="142" t="s">
        <v>68</v>
      </c>
      <c r="C11" s="142"/>
      <c r="D11" s="142"/>
      <c r="E11" s="142"/>
      <c r="F11" s="142"/>
      <c r="G11" s="142"/>
      <c r="H11" s="142"/>
      <c r="I11" s="142"/>
      <c r="J11" s="142"/>
      <c r="K11" s="21"/>
      <c r="L11" s="21"/>
      <c r="M11" s="21"/>
      <c r="N11" s="21"/>
      <c r="O11" s="21"/>
      <c r="P11" s="21"/>
      <c r="Q11" s="21"/>
      <c r="R11" s="23"/>
      <c r="S11" s="23"/>
    </row>
    <row r="12" spans="1:19" ht="27" customHeight="1">
      <c r="B12" s="142" t="s">
        <v>69</v>
      </c>
      <c r="C12" s="142"/>
      <c r="D12" s="142"/>
      <c r="E12" s="142"/>
      <c r="F12" s="142"/>
      <c r="G12" s="142"/>
      <c r="H12" s="142"/>
      <c r="I12" s="142"/>
      <c r="J12" s="142"/>
      <c r="K12" s="21"/>
      <c r="L12" s="21"/>
      <c r="M12" s="21"/>
      <c r="N12" s="21"/>
      <c r="O12" s="21"/>
      <c r="P12" s="21"/>
      <c r="Q12" s="21"/>
      <c r="R12" s="23"/>
      <c r="S12" s="23"/>
    </row>
    <row r="13" spans="1:19">
      <c r="B13" s="16"/>
      <c r="C13" s="16"/>
      <c r="D13" s="16"/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16"/>
      <c r="Q13" s="16"/>
    </row>
    <row r="14" spans="1:19" ht="24" customHeight="1">
      <c r="B14" s="148" t="s">
        <v>106</v>
      </c>
      <c r="C14" s="149"/>
      <c r="D14" s="149"/>
      <c r="E14" s="149"/>
      <c r="F14" s="149"/>
      <c r="G14" s="149"/>
      <c r="H14" s="149"/>
      <c r="I14" s="149"/>
      <c r="J14" s="149"/>
      <c r="K14" s="16"/>
      <c r="L14" s="16"/>
      <c r="M14" s="16"/>
      <c r="N14" s="16"/>
      <c r="O14" s="16"/>
      <c r="P14" s="16"/>
      <c r="Q14" s="16"/>
    </row>
    <row r="16" spans="1:19">
      <c r="A16" s="141" t="s">
        <v>121</v>
      </c>
      <c r="B16" s="141"/>
      <c r="C16" s="141"/>
      <c r="D16" s="141"/>
      <c r="E16" s="141"/>
      <c r="F16" s="141"/>
      <c r="G16" s="141"/>
      <c r="H16" s="141"/>
      <c r="I16" s="141"/>
    </row>
    <row r="17" spans="1:10">
      <c r="A17" s="80"/>
      <c r="B17" s="141" t="s">
        <v>122</v>
      </c>
      <c r="C17" s="141"/>
      <c r="D17" s="141"/>
      <c r="E17" s="141"/>
      <c r="F17" s="141"/>
      <c r="G17" s="141"/>
      <c r="H17" s="141"/>
      <c r="I17" s="141"/>
    </row>
    <row r="18" spans="1:10">
      <c r="A18" s="81"/>
      <c r="B18" s="81"/>
      <c r="C18" s="81"/>
      <c r="D18" s="81"/>
      <c r="E18" s="81"/>
      <c r="F18" s="81"/>
      <c r="G18" s="81"/>
      <c r="H18" s="81"/>
    </row>
    <row r="19" spans="1:10">
      <c r="A19" s="82"/>
      <c r="B19" s="140" t="s">
        <v>123</v>
      </c>
      <c r="C19" s="140"/>
      <c r="D19" s="140"/>
      <c r="E19" s="140"/>
      <c r="F19" s="140"/>
      <c r="G19" s="140"/>
      <c r="H19" s="140"/>
      <c r="I19" s="140"/>
      <c r="J19" s="140"/>
    </row>
  </sheetData>
  <mergeCells count="7">
    <mergeCell ref="B8:G8"/>
    <mergeCell ref="B19:J19"/>
    <mergeCell ref="A16:I16"/>
    <mergeCell ref="B17:I17"/>
    <mergeCell ref="B11:J11"/>
    <mergeCell ref="B12:J12"/>
    <mergeCell ref="B14:J14"/>
  </mergeCells>
  <pageMargins left="0.70866141732283472" right="0.70866141732283472" top="0.74803149606299213" bottom="0.74803149606299213" header="0.31496062992125984" footer="0.31496062992125984"/>
  <pageSetup paperSize="9" scale="9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FFFF00"/>
  </sheetPr>
  <dimension ref="A1:Q19"/>
  <sheetViews>
    <sheetView tabSelected="1" workbookViewId="0">
      <selection activeCell="B10" sqref="B10"/>
    </sheetView>
  </sheetViews>
  <sheetFormatPr defaultRowHeight="15"/>
  <cols>
    <col min="1" max="1" width="5" style="1" customWidth="1"/>
    <col min="2" max="2" width="49.140625" style="1" customWidth="1"/>
    <col min="3" max="3" width="5.28515625" style="1" customWidth="1"/>
    <col min="4" max="4" width="6" style="1" customWidth="1"/>
    <col min="5" max="5" width="14.28515625" customWidth="1"/>
    <col min="6" max="6" width="10.140625" bestFit="1" customWidth="1"/>
    <col min="7" max="7" width="8.28515625" customWidth="1"/>
    <col min="8" max="8" width="12.140625" customWidth="1"/>
    <col min="9" max="9" width="11.7109375" customWidth="1"/>
    <col min="10" max="10" width="18.140625" customWidth="1"/>
  </cols>
  <sheetData>
    <row r="1" spans="1:17">
      <c r="E1" s="6" t="s">
        <v>117</v>
      </c>
    </row>
    <row r="2" spans="1:17">
      <c r="E2" s="6"/>
      <c r="F2" s="6"/>
      <c r="G2" s="6"/>
      <c r="H2" s="6"/>
      <c r="I2" s="85" t="s">
        <v>135</v>
      </c>
    </row>
    <row r="3" spans="1:17" s="17" customFormat="1" ht="66" customHeight="1">
      <c r="A3" s="120" t="s">
        <v>19</v>
      </c>
      <c r="B3" s="120" t="s">
        <v>74</v>
      </c>
      <c r="C3" s="120" t="s">
        <v>14</v>
      </c>
      <c r="D3" s="120" t="s">
        <v>15</v>
      </c>
      <c r="E3" s="121" t="s">
        <v>16</v>
      </c>
      <c r="F3" s="97" t="s">
        <v>17</v>
      </c>
      <c r="G3" s="97" t="s">
        <v>133</v>
      </c>
      <c r="H3" s="97" t="s">
        <v>72</v>
      </c>
      <c r="I3" s="97" t="s">
        <v>18</v>
      </c>
      <c r="J3" s="97" t="s">
        <v>136</v>
      </c>
    </row>
    <row r="4" spans="1:17" ht="168" customHeight="1">
      <c r="A4" s="7" t="s">
        <v>71</v>
      </c>
      <c r="B4" s="124" t="s">
        <v>140</v>
      </c>
      <c r="C4" s="40" t="s">
        <v>21</v>
      </c>
      <c r="D4" s="40">
        <v>600</v>
      </c>
      <c r="E4" s="42"/>
      <c r="F4" s="42">
        <f>E4*D4</f>
        <v>0</v>
      </c>
      <c r="G4" s="42"/>
      <c r="H4" s="27"/>
      <c r="I4" s="28"/>
      <c r="J4" s="2"/>
    </row>
    <row r="5" spans="1:17" ht="156">
      <c r="A5" s="7" t="s">
        <v>47</v>
      </c>
      <c r="B5" s="13" t="s">
        <v>137</v>
      </c>
      <c r="C5" s="40" t="s">
        <v>21</v>
      </c>
      <c r="D5" s="40">
        <v>60</v>
      </c>
      <c r="E5" s="42"/>
      <c r="F5" s="56">
        <f>E5*D5</f>
        <v>0</v>
      </c>
      <c r="G5" s="42"/>
      <c r="H5" s="27"/>
      <c r="I5" s="28"/>
      <c r="J5" s="2"/>
    </row>
    <row r="6" spans="1:17" s="73" customFormat="1" ht="15.75">
      <c r="A6" s="72"/>
      <c r="B6" s="77"/>
      <c r="C6" s="78"/>
      <c r="D6" s="78"/>
      <c r="E6" s="79" t="s">
        <v>20</v>
      </c>
      <c r="F6" s="93">
        <f>SUM(F4:F5)</f>
        <v>0</v>
      </c>
      <c r="G6" s="101"/>
      <c r="H6" s="102"/>
      <c r="I6" s="76"/>
    </row>
    <row r="8" spans="1:17">
      <c r="B8" s="139" t="s">
        <v>67</v>
      </c>
      <c r="C8" s="139"/>
      <c r="D8" s="139"/>
      <c r="E8" s="139"/>
      <c r="F8" s="139"/>
      <c r="G8" s="139"/>
      <c r="H8" s="15"/>
      <c r="I8" s="16"/>
      <c r="J8" s="16"/>
      <c r="K8" s="16"/>
      <c r="L8" s="16"/>
      <c r="M8" s="16"/>
      <c r="N8" s="16"/>
      <c r="O8" s="16"/>
      <c r="P8" s="16"/>
      <c r="Q8" s="16"/>
    </row>
    <row r="9" spans="1:17" ht="15" customHeight="1">
      <c r="A9" s="16"/>
      <c r="B9" s="16" t="s">
        <v>142</v>
      </c>
      <c r="C9" s="16"/>
      <c r="D9" s="16"/>
      <c r="E9" s="16"/>
      <c r="F9" s="16"/>
      <c r="G9" s="16"/>
      <c r="H9" s="16"/>
      <c r="I9" s="16"/>
      <c r="J9" s="16"/>
      <c r="K9" s="16"/>
      <c r="L9" s="16"/>
      <c r="M9" s="16"/>
      <c r="N9" s="16"/>
      <c r="O9" s="16"/>
      <c r="P9" s="16"/>
      <c r="Q9" s="16"/>
    </row>
    <row r="10" spans="1:17">
      <c r="B10" s="16" t="s">
        <v>70</v>
      </c>
      <c r="C10" s="16"/>
      <c r="D10" s="16"/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  <c r="P10" s="16"/>
      <c r="Q10" s="16"/>
    </row>
    <row r="11" spans="1:17" s="23" customFormat="1" ht="29.25" customHeight="1">
      <c r="A11" s="20"/>
      <c r="B11" s="142" t="s">
        <v>68</v>
      </c>
      <c r="C11" s="142"/>
      <c r="D11" s="142"/>
      <c r="E11" s="142"/>
      <c r="F11" s="142"/>
      <c r="G11" s="142"/>
      <c r="H11" s="142"/>
      <c r="I11" s="142"/>
      <c r="J11" s="142"/>
      <c r="K11" s="21"/>
      <c r="L11" s="21"/>
      <c r="M11" s="21"/>
      <c r="N11" s="21"/>
      <c r="O11" s="21"/>
      <c r="P11" s="21"/>
      <c r="Q11" s="21"/>
    </row>
    <row r="12" spans="1:17" s="23" customFormat="1" ht="27" customHeight="1">
      <c r="A12" s="20"/>
      <c r="B12" s="142" t="s">
        <v>69</v>
      </c>
      <c r="C12" s="142"/>
      <c r="D12" s="142"/>
      <c r="E12" s="142"/>
      <c r="F12" s="142"/>
      <c r="G12" s="142"/>
      <c r="H12" s="142"/>
      <c r="I12" s="142"/>
      <c r="J12" s="142"/>
      <c r="K12" s="21"/>
      <c r="L12" s="21"/>
      <c r="M12" s="21"/>
      <c r="N12" s="21"/>
      <c r="O12" s="21"/>
      <c r="P12" s="21"/>
      <c r="Q12" s="21"/>
    </row>
    <row r="13" spans="1:17">
      <c r="B13" s="16"/>
      <c r="C13" s="16"/>
      <c r="D13" s="16"/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16"/>
      <c r="Q13" s="16"/>
    </row>
    <row r="14" spans="1:17" ht="24" customHeight="1">
      <c r="B14" s="148" t="s">
        <v>107</v>
      </c>
      <c r="C14" s="149"/>
      <c r="D14" s="149"/>
      <c r="E14" s="149"/>
      <c r="F14" s="149"/>
      <c r="G14" s="149"/>
      <c r="H14" s="149"/>
      <c r="I14" s="149"/>
      <c r="J14" s="149"/>
      <c r="K14" s="16"/>
      <c r="L14" s="16"/>
      <c r="M14" s="16"/>
      <c r="N14" s="16"/>
      <c r="O14" s="16"/>
      <c r="P14" s="16"/>
      <c r="Q14" s="16"/>
    </row>
    <row r="16" spans="1:17">
      <c r="A16" s="141" t="s">
        <v>121</v>
      </c>
      <c r="B16" s="141"/>
      <c r="C16" s="141"/>
      <c r="D16" s="141"/>
      <c r="E16" s="141"/>
      <c r="F16" s="141"/>
      <c r="G16" s="141"/>
      <c r="H16" s="141"/>
      <c r="I16" s="141"/>
    </row>
    <row r="17" spans="1:10">
      <c r="A17" s="80"/>
      <c r="B17" s="141" t="s">
        <v>122</v>
      </c>
      <c r="C17" s="141"/>
      <c r="D17" s="141"/>
      <c r="E17" s="141"/>
      <c r="F17" s="141"/>
      <c r="G17" s="141"/>
      <c r="H17" s="141"/>
      <c r="I17" s="141"/>
    </row>
    <row r="18" spans="1:10">
      <c r="A18" s="81"/>
      <c r="B18" s="81"/>
      <c r="C18" s="81"/>
      <c r="D18" s="81"/>
      <c r="E18" s="81"/>
      <c r="F18" s="81"/>
      <c r="G18" s="81"/>
      <c r="H18" s="81"/>
    </row>
    <row r="19" spans="1:10">
      <c r="A19" s="82"/>
      <c r="B19" s="140" t="s">
        <v>123</v>
      </c>
      <c r="C19" s="140"/>
      <c r="D19" s="140"/>
      <c r="E19" s="140"/>
      <c r="F19" s="140"/>
      <c r="G19" s="140"/>
      <c r="H19" s="140"/>
      <c r="I19" s="140"/>
      <c r="J19" s="140"/>
    </row>
  </sheetData>
  <mergeCells count="7">
    <mergeCell ref="B8:G8"/>
    <mergeCell ref="B19:J19"/>
    <mergeCell ref="A16:I16"/>
    <mergeCell ref="B17:I17"/>
    <mergeCell ref="B11:J11"/>
    <mergeCell ref="B12:J12"/>
    <mergeCell ref="B14:J14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8</vt:i4>
      </vt:variant>
    </vt:vector>
  </HeadingPairs>
  <TitlesOfParts>
    <vt:vector size="8" baseType="lpstr">
      <vt:lpstr>PAKIET  I </vt:lpstr>
      <vt:lpstr>PAKIET  II </vt:lpstr>
      <vt:lpstr>PAKIET  III</vt:lpstr>
      <vt:lpstr>PAKIET IV</vt:lpstr>
      <vt:lpstr>PAKIET  V</vt:lpstr>
      <vt:lpstr>PAKIET  VI</vt:lpstr>
      <vt:lpstr>PAKIET  VII</vt:lpstr>
      <vt:lpstr>PAKIET  VIII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Liszewska</dc:creator>
  <cp:lastModifiedBy>Joanna Szulga</cp:lastModifiedBy>
  <cp:lastPrinted>2025-05-12T11:40:06Z</cp:lastPrinted>
  <dcterms:created xsi:type="dcterms:W3CDTF">2022-03-23T08:34:49Z</dcterms:created>
  <dcterms:modified xsi:type="dcterms:W3CDTF">2025-05-15T08:39:03Z</dcterms:modified>
</cp:coreProperties>
</file>